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480" windowHeight="11640"/>
  </bookViews>
  <sheets>
    <sheet name="allg. Angaben" sheetId="1" r:id="rId1"/>
    <sheet name="Ausg.-Finanz.-Plan (Anlage 1)" sheetId="2" r:id="rId2"/>
    <sheet name="Erklärung" sheetId="4" r:id="rId3"/>
    <sheet name="Tabelle1" sheetId="3" r:id="rId4"/>
  </sheets>
  <calcPr calcId="145621" iterateDelta="1E-4"/>
</workbook>
</file>

<file path=xl/calcChain.xml><?xml version="1.0" encoding="utf-8"?>
<calcChain xmlns="http://schemas.openxmlformats.org/spreadsheetml/2006/main">
  <c r="F38" i="2" l="1"/>
  <c r="E125" i="2" s="1"/>
  <c r="F46" i="2"/>
  <c r="F47" i="2"/>
  <c r="F48" i="2"/>
  <c r="F49" i="2"/>
  <c r="F50" i="2"/>
  <c r="F161" i="2"/>
  <c r="F159" i="2"/>
  <c r="F153" i="2"/>
  <c r="F158" i="2"/>
  <c r="F157" i="2"/>
  <c r="F156" i="2"/>
  <c r="F155" i="2"/>
  <c r="F154" i="2"/>
  <c r="F152" i="2"/>
  <c r="F151" i="2"/>
  <c r="F150" i="2"/>
  <c r="F148" i="2"/>
  <c r="F147" i="2"/>
  <c r="F144" i="2"/>
  <c r="C149" i="2"/>
  <c r="F149" i="2" s="1"/>
  <c r="C146" i="2"/>
  <c r="F146" i="2" s="1"/>
  <c r="F51" i="2" l="1"/>
  <c r="C145" i="2"/>
  <c r="C162" i="2" s="1"/>
  <c r="F145" i="2" l="1"/>
  <c r="B5" i="4"/>
  <c r="F116" i="2" l="1"/>
  <c r="D134" i="2" s="1"/>
  <c r="F103" i="2"/>
  <c r="D133" i="2" s="1"/>
  <c r="F94" i="2"/>
  <c r="D132" i="2" s="1"/>
  <c r="F82" i="2"/>
  <c r="D131" i="2" s="1"/>
  <c r="F70" i="2"/>
  <c r="D130" i="2" s="1"/>
  <c r="F59" i="2"/>
  <c r="F58" i="2"/>
  <c r="F57" i="2"/>
  <c r="F56" i="2"/>
  <c r="F23" i="2"/>
  <c r="F22" i="2"/>
  <c r="F21" i="2"/>
  <c r="F20" i="2"/>
  <c r="F19" i="2"/>
  <c r="F14" i="2"/>
  <c r="D122" i="2" s="1"/>
  <c r="E14" i="2"/>
  <c r="D128" i="2" l="1"/>
  <c r="F24" i="2"/>
  <c r="D123" i="2" s="1"/>
  <c r="D121" i="2" s="1"/>
  <c r="F60" i="2"/>
  <c r="D129" i="2" s="1"/>
  <c r="D127" i="2" l="1"/>
  <c r="D136" i="2" s="1"/>
  <c r="F160" i="2" l="1"/>
  <c r="F143" i="2"/>
  <c r="D140" i="2"/>
  <c r="C140" i="2"/>
  <c r="F162" i="2" l="1"/>
</calcChain>
</file>

<file path=xl/comments1.xml><?xml version="1.0" encoding="utf-8"?>
<comments xmlns="http://schemas.openxmlformats.org/spreadsheetml/2006/main">
  <authors>
    <author>WaterstradtJ</author>
  </authors>
  <commentList>
    <comment ref="E45" authorId="0">
      <text>
        <r>
          <rPr>
            <b/>
            <sz val="8"/>
            <color indexed="81"/>
            <rFont val="Tahoma"/>
            <family val="2"/>
          </rPr>
          <t>bei anteiliger zeitlicher Nutzung ist auf Monatsanteile umzurechnen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5" authorId="0">
      <text>
        <r>
          <rPr>
            <b/>
            <sz val="8"/>
            <color indexed="81"/>
            <rFont val="Tahoma"/>
            <family val="2"/>
          </rPr>
          <t>bei anteiliger Nutzung ist auf Monatsanteile umzurechnen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<sst xmlns="http://schemas.openxmlformats.org/spreadsheetml/2006/main" count="230" uniqueCount="183">
  <si>
    <t>Bankverbindung:</t>
  </si>
  <si>
    <t>von:</t>
  </si>
  <si>
    <t>bis:</t>
  </si>
  <si>
    <t>Die Zuwendung soll folgendem Zweck dienen:</t>
  </si>
  <si>
    <t>(Der Zweck muss eindeutig bezeichnet werden und ist mit einer Anlage 2 zu erläutern)</t>
  </si>
  <si>
    <t>In welcher Weise werden die Mittel beim Antragsteller verwaltet?</t>
  </si>
  <si>
    <t>(Verantwortlichkeiten, Kassen- und Buchführung/ -system)</t>
  </si>
  <si>
    <t>bisherige Zuwendung:</t>
  </si>
  <si>
    <t>Zeitpunkt der Bewilligung:</t>
  </si>
  <si>
    <t>Web</t>
  </si>
  <si>
    <t>bewilligende Stelle:</t>
  </si>
  <si>
    <t>I. Ausgaben</t>
  </si>
  <si>
    <t>Hauptamtliches Personal</t>
  </si>
  <si>
    <t>(Personaleignungs- und Personalausgabenbogen sind beizufügen)</t>
  </si>
  <si>
    <t>Name des Mitarbeiters</t>
  </si>
  <si>
    <t>Einsatz als</t>
  </si>
  <si>
    <t>Qualifikation</t>
  </si>
  <si>
    <t xml:space="preserve">Stellen-
anteil </t>
  </si>
  <si>
    <t>Gesamt</t>
  </si>
  <si>
    <t>Nebenamtliches Personal / Honorare</t>
  </si>
  <si>
    <t>(ggf. gesonderter Personaleignungsbogen beifügen)</t>
  </si>
  <si>
    <t>Name der Honorarkraft</t>
  </si>
  <si>
    <t>Stundensatz</t>
  </si>
  <si>
    <t>geplante Stunden</t>
  </si>
  <si>
    <t>Honorar 
gesamt</t>
  </si>
  <si>
    <t>Voraussichtlicher Zeitaufwand ehrenamtlicher Tätigkeit (in VBE):</t>
  </si>
  <si>
    <t xml:space="preserve">Sachausgaben </t>
  </si>
  <si>
    <t>Büro-Miete/ Raumausgaben</t>
  </si>
  <si>
    <t>(Mietvertrag und Betriebskostenabrechnungen sind beizufügen)</t>
  </si>
  <si>
    <t>Mietobjekt</t>
  </si>
  <si>
    <t>monatliche Miete warm gesamt
(lt. Mietvertrag)</t>
  </si>
  <si>
    <r>
      <t>gemietete Fläche gesamt 
in m</t>
    </r>
    <r>
      <rPr>
        <sz val="10"/>
        <rFont val="Arial"/>
        <family val="2"/>
      </rPr>
      <t>²</t>
    </r>
  </si>
  <si>
    <t>genutzte Fläche 
in m²</t>
  </si>
  <si>
    <t>Nutzungs-
dauer 
in Monaten</t>
  </si>
  <si>
    <t>Miete 
gesamt</t>
  </si>
  <si>
    <t>Leasing</t>
  </si>
  <si>
    <t>(Leasingvertrag ist beizufügen)</t>
  </si>
  <si>
    <t>Leasingobjekt</t>
  </si>
  <si>
    <t>Leasingfirma</t>
  </si>
  <si>
    <t>Nutzungsdauer in Monaten
im Projekt</t>
  </si>
  <si>
    <t>monatliche Leasingrate</t>
  </si>
  <si>
    <t>Summe</t>
  </si>
  <si>
    <t>Ausstattung/ Ersatzbeschaffung</t>
  </si>
  <si>
    <t>(geplante Neuanschaffungen bzw. voraussichtlich erforderliche Ersatzbeschaffung benennen)</t>
  </si>
  <si>
    <t>Bezeichnung</t>
  </si>
  <si>
    <t>Begründung</t>
  </si>
  <si>
    <t>Einzelpreis</t>
  </si>
  <si>
    <t>Büroausgaben</t>
  </si>
  <si>
    <t>ggf. Erläuterungen</t>
  </si>
  <si>
    <t>Reisekosten</t>
  </si>
  <si>
    <t xml:space="preserve">Begründung  </t>
  </si>
  <si>
    <t>Fortbildung/ Supervision</t>
  </si>
  <si>
    <t>Kurzbezeichnung</t>
  </si>
  <si>
    <t>Zweck/ Begründung</t>
  </si>
  <si>
    <t>sonstige Sachausgaben</t>
  </si>
  <si>
    <t>Erläuterungen</t>
  </si>
  <si>
    <t>Zusammenfassung der Ausgaben</t>
  </si>
  <si>
    <t>Personalausgaben</t>
  </si>
  <si>
    <t>hauptamtliches Personal</t>
  </si>
  <si>
    <t>nebenamtliches Personal/ Honorare</t>
  </si>
  <si>
    <t>Sachausgaben</t>
  </si>
  <si>
    <t>Miete</t>
  </si>
  <si>
    <t>Gesamtausgaben</t>
  </si>
  <si>
    <t>II. Einnahmen</t>
  </si>
  <si>
    <t>Darstellung der Finanzierung der Ausgaben</t>
  </si>
  <si>
    <t>Summe in Euro</t>
  </si>
  <si>
    <t>Prozent</t>
  </si>
  <si>
    <t>Eigenmittel</t>
  </si>
  <si>
    <t xml:space="preserve">beantragte Landesmittel </t>
  </si>
  <si>
    <t>Gesamteinnahmen</t>
  </si>
  <si>
    <t>Arbeitgeber-brutto gesamt</t>
  </si>
  <si>
    <t>(Anzahl der Reisen, Anlass, voraus. Entfernung und                                     Benutzung Verkehrsmittel benennen)</t>
  </si>
  <si>
    <t>Ausgaben-/Finanzierungsplan</t>
  </si>
  <si>
    <t>Erklärung</t>
  </si>
  <si>
    <t>Euro</t>
  </si>
  <si>
    <t>Der Antragsteller erklärt:</t>
  </si>
  <si>
    <t xml:space="preserve"> - </t>
  </si>
  <si>
    <t>dass Bestandteil dieses Antrages die beigefügten Anlagen sind,</t>
  </si>
  <si>
    <t xml:space="preserve">  -</t>
  </si>
  <si>
    <t>dass Eigenmittel in der mit dem Finanzierungsplan benannten Höhe zur Verfügung stehen,</t>
  </si>
  <si>
    <t xml:space="preserve"> -</t>
  </si>
  <si>
    <t xml:space="preserve">dass er zum Vorsteuerabzug gem. §15 UStG  </t>
  </si>
  <si>
    <t>nicht berechtigt ist</t>
  </si>
  <si>
    <t xml:space="preserve">berechtigt ist und dies bei den Ausgaben berücksichtigt hat </t>
  </si>
  <si>
    <t>(Preise ohne Umsatzsteuer)</t>
  </si>
  <si>
    <t>Änderungen mit Auswirkungen auf den Zuwendungszweck oder auf die Bewilligung einer</t>
  </si>
  <si>
    <t>Zuwendung - auch vor Erhalt der Bewilligung - unverzüglich anzuzeigen,</t>
  </si>
  <si>
    <t>sein Einverständnis, dass die erhobenen Daten für statistische Zwecke gespeichert und</t>
  </si>
  <si>
    <t>ausgewertet werden,</t>
  </si>
  <si>
    <t>rechtsverbindliche Unterschrift</t>
  </si>
  <si>
    <t xml:space="preserve">Datum </t>
  </si>
  <si>
    <t>des gesetzlichen Vertreters</t>
  </si>
  <si>
    <t>Name in Blockschrift</t>
  </si>
  <si>
    <t>Stempel</t>
  </si>
  <si>
    <t>Antragsteller:</t>
  </si>
  <si>
    <r>
      <t>Straße</t>
    </r>
    <r>
      <rPr>
        <b/>
        <i/>
        <sz val="10"/>
        <rFont val="Arial"/>
        <family val="2"/>
      </rPr>
      <t/>
    </r>
  </si>
  <si>
    <t>Nr.:</t>
  </si>
  <si>
    <t>PLZ</t>
  </si>
  <si>
    <t>Ort:</t>
  </si>
  <si>
    <t>Ansprechpartner/-in</t>
  </si>
  <si>
    <t>Telefon</t>
  </si>
  <si>
    <t xml:space="preserve"> </t>
  </si>
  <si>
    <t>E-Mail</t>
  </si>
  <si>
    <t>Frau</t>
  </si>
  <si>
    <t>Herr</t>
  </si>
  <si>
    <t>Telefax</t>
  </si>
  <si>
    <t>Name:</t>
  </si>
  <si>
    <t>Funktion:</t>
  </si>
  <si>
    <t>IBAN:</t>
  </si>
  <si>
    <t>BIC:</t>
  </si>
  <si>
    <t>Name des Geldinstituts:</t>
  </si>
  <si>
    <t>Kontoinhaber:</t>
  </si>
  <si>
    <t>zeichnungsberechtigte Person(en):</t>
  </si>
  <si>
    <t>Projektbezeichnung:</t>
  </si>
  <si>
    <t>Aktenzeichen Vorjahr:</t>
  </si>
  <si>
    <t>Durchführungs-/</t>
  </si>
  <si>
    <t>Projektzeitraum:</t>
  </si>
  <si>
    <t>Angabe des Zeitpunktes der Bewilligung und der bewilligenden Stelle.</t>
  </si>
  <si>
    <t>Wenn Anträge abgelehnt wurden, ist die Begründung anzugeben (ggf. gesondertes Blatt verwenden).</t>
  </si>
  <si>
    <r>
      <rPr>
        <b/>
        <sz val="10"/>
        <rFont val="Arial"/>
        <family val="2"/>
      </rPr>
      <t>Höhe der Zuwendungen</t>
    </r>
    <r>
      <rPr>
        <sz val="10"/>
        <rFont val="Arial"/>
        <family val="2"/>
      </rPr>
      <t xml:space="preserve">, die dem Antragsteller für den gleichen Zweck </t>
    </r>
    <r>
      <rPr>
        <b/>
        <sz val="10"/>
        <rFont val="Arial"/>
        <family val="2"/>
      </rPr>
      <t>früher gewährt</t>
    </r>
    <r>
      <rPr>
        <sz val="10"/>
        <rFont val="Arial"/>
        <family val="2"/>
      </rPr>
      <t xml:space="preserve"> worden sind, ggf.</t>
    </r>
  </si>
  <si>
    <t>vereinsrelevante Unterlagen:</t>
  </si>
  <si>
    <t>liegen aktuell vor</t>
  </si>
  <si>
    <t>ja</t>
  </si>
  <si>
    <t>nein</t>
  </si>
  <si>
    <t>Veränderung seit letzter Antragstellung</t>
  </si>
  <si>
    <t>folgende geänderte Unterlagen befinden sich in Kopie in der Anlage:</t>
  </si>
  <si>
    <t>Ausgaben-/Finanzierungsplan (Anlage1)</t>
  </si>
  <si>
    <t>die Richtigkeit und Vollständigkeit der in diesem Antrag gemachten Angaben, dass insbesondere</t>
  </si>
  <si>
    <t>alle mit dem Zuwendungszweck zusammenhängenden Einnahmen im Finanzierungsplan angegeben sind,</t>
  </si>
  <si>
    <t>Ansätze nach den Grundsätzen der Wirtschaftlichkeit und Sparsamkeit erfolgten,</t>
  </si>
  <si>
    <t>die Notwendigkeit der aufgeführten Ansätze zur Realisierung des Vorhabens sowie, dass die Ermittlung der</t>
  </si>
  <si>
    <r>
      <rPr>
        <u/>
        <sz val="10"/>
        <rFont val="Arial"/>
        <family val="2"/>
      </rPr>
      <t>Der Antragsteller beantragt</t>
    </r>
    <r>
      <rPr>
        <sz val="10"/>
        <rFont val="Arial"/>
        <family val="2"/>
      </rPr>
      <t xml:space="preserve"> eine Zuwendung in Höhe von </t>
    </r>
  </si>
  <si>
    <t>Vorpommern getragen werden müssen. Die Gesamtfinanzierung (incl. beantragte Mittel) ist gesichert.</t>
  </si>
  <si>
    <t xml:space="preserve">dass durch die Realisierung des Vorhabens keine Folgekosten entstehen, die durch das Land Mecklenburg- </t>
  </si>
  <si>
    <t>dass mit der beantragten Maßnahme noch nicht begonnen wurde und auch nicht vor Bekanntgabe des</t>
  </si>
  <si>
    <t xml:space="preserve">Zuwendungsbescheides begonnen wird bzw. für den Ausnahmefall rechtzeitig der vorzeitige </t>
  </si>
  <si>
    <t>Maßnahmebeginn beantragt wird,</t>
  </si>
  <si>
    <t>dass die eingesetzten nebenamtlichen Mitarbeiter nicht hauptamtlich beim Antragsteller beschäftigt sind,</t>
  </si>
  <si>
    <t xml:space="preserve">sein Einverständnis, dass Vertreter des Zuwendungsgebers und des Ministeriums für Arbeit, </t>
  </si>
  <si>
    <t>Gleichstellung und Soziales jederzeit und ohne Anmeldung eine Überprüfung des Vorhabens</t>
  </si>
  <si>
    <t>vornehmen können und auf Verlangen alle relevanten Unterlagen geprüft werden können.</t>
  </si>
  <si>
    <t>Bei einer Personalkostenförderung ist das Besserstellungsverbot gem. dem aktuellen Haushaltsgesetz M-V</t>
  </si>
  <si>
    <t>§ 6 Abs.5  eingehalten:</t>
  </si>
  <si>
    <t>Der Antragsteller hat eine eigene Rechnungsprüfungseinrichtung.</t>
  </si>
  <si>
    <t>(bitte begründen)</t>
  </si>
  <si>
    <t>Dem Antragsteller sind folgende Gesetzlichkeiten, Verordnungen und Richtlinien</t>
  </si>
  <si>
    <t xml:space="preserve"> im Wortlaut bekannt:</t>
  </si>
  <si>
    <t>Drittmittel</t>
  </si>
  <si>
    <t>- private Drittmittel</t>
  </si>
  <si>
    <t xml:space="preserve">   zweckgebundene Spenden</t>
  </si>
  <si>
    <t xml:space="preserve">   Teilnehmerbeiträge</t>
  </si>
  <si>
    <t>- öffentliche Drittmittel</t>
  </si>
  <si>
    <t xml:space="preserve">   Zuwendungen von Gemeinden</t>
  </si>
  <si>
    <t xml:space="preserve">   Zuwendungen von Landkreisen</t>
  </si>
  <si>
    <t xml:space="preserve">   Zuwendungen von kreisfreien Städten</t>
  </si>
  <si>
    <t xml:space="preserve">   Zuwendungen des Landes</t>
  </si>
  <si>
    <t xml:space="preserve">   Bundesmittel (KJP, BA u.a.)</t>
  </si>
  <si>
    <t xml:space="preserve">   Zuwendungen der EU</t>
  </si>
  <si>
    <t xml:space="preserve">   Sonstige Zuwendungen</t>
  </si>
  <si>
    <t>(bei Zuwendungen von Dritten bitte die Kopien der Zuwendungsbescheide beifügen)</t>
  </si>
  <si>
    <t>Straße, Hausnummer, PLZ, Ort</t>
  </si>
  <si>
    <t>Ausschlusserklärung der Finanzierung durch andere Landesprogramme</t>
  </si>
  <si>
    <t xml:space="preserve">§§ 23 und 44 der Landeshaushaltsordnung (LHO) M-V  in der jeweils geltenden Fassung         </t>
  </si>
  <si>
    <t xml:space="preserve">Antrag auf Bewilligung einer Zuwendung  für Leistungen der allgemeinen </t>
  </si>
  <si>
    <t>Förderung der Erziehung in der Familie M-V</t>
  </si>
  <si>
    <t>Richtlinie zur Gewährung von Zuwendungen für Leistungen der allgemeinen Förderung der Erziehung in der Familie M-V</t>
  </si>
  <si>
    <t xml:space="preserve">Allgemeine Nebenbestimmungen für Zuwendungen zur Projektförderung (ANBest-K) </t>
  </si>
  <si>
    <t>Weiterleitung an Dritte</t>
  </si>
  <si>
    <t>(gesonderter Antrag des Letztempfängers ist beizufügen)</t>
  </si>
  <si>
    <t>Auftragnehmer</t>
  </si>
  <si>
    <t>Bezeichnung/ Inhalt</t>
  </si>
  <si>
    <t>Zeitraum (von - bis)</t>
  </si>
  <si>
    <t>Weiterleiterung an Dritte</t>
  </si>
  <si>
    <t>Durchführungsorte:</t>
  </si>
  <si>
    <t>beantragte Zuwendung</t>
  </si>
  <si>
    <t>Satzung</t>
  </si>
  <si>
    <t>Vereinsregisterauszug, Vorstandsverzeichnis</t>
  </si>
  <si>
    <t>Satzung, Nachweis der Gemeinnützigkeit</t>
  </si>
  <si>
    <t>Nachweis der Gemeinnützigkeit</t>
  </si>
  <si>
    <t>An den Landkreis Vorpommern-Rügen</t>
  </si>
  <si>
    <t>Carl-Heydemann-Ring 67</t>
  </si>
  <si>
    <t>18437 Stralsund</t>
  </si>
  <si>
    <t>Antrag vorzeitiger Maßnahmebeginn: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</si>
</sst>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  <numFmt numFmtId="165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1"/>
      <name val="Arial"/>
      <family val="2"/>
    </font>
    <font>
      <b/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8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270">
    <xf numFmtId="0" fontId="0" fillId="0" borderId="0" xfId="0"/>
    <xf numFmtId="0" fontId="6" fillId="0" borderId="0" xfId="0" applyFont="1" applyAlignment="1">
      <alignment horizontal="center"/>
    </xf>
    <xf numFmtId="0" fontId="4" fillId="0" borderId="0" xfId="0" applyFont="1" applyBorder="1" applyAlignment="1"/>
    <xf numFmtId="0" fontId="0" fillId="0" borderId="0" xfId="0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6" fillId="0" borderId="0" xfId="0" applyFont="1"/>
    <xf numFmtId="0" fontId="9" fillId="0" borderId="0" xfId="0" applyFont="1" applyBorder="1"/>
    <xf numFmtId="0" fontId="5" fillId="0" borderId="0" xfId="0" applyFont="1" applyFill="1" applyBorder="1"/>
    <xf numFmtId="0" fontId="10" fillId="0" borderId="0" xfId="0" applyFont="1" applyBorder="1"/>
    <xf numFmtId="0" fontId="7" fillId="0" borderId="0" xfId="0" applyFont="1"/>
    <xf numFmtId="0" fontId="0" fillId="0" borderId="0" xfId="0" applyFill="1" applyBorder="1" applyAlignment="1">
      <alignment horizontal="right"/>
    </xf>
    <xf numFmtId="44" fontId="11" fillId="0" borderId="0" xfId="3" applyFont="1" applyFill="1" applyBorder="1"/>
    <xf numFmtId="0" fontId="12" fillId="0" borderId="0" xfId="0" applyFont="1"/>
    <xf numFmtId="44" fontId="11" fillId="0" borderId="10" xfId="3" applyFont="1" applyBorder="1"/>
    <xf numFmtId="0" fontId="0" fillId="0" borderId="0" xfId="0" applyBorder="1" applyAlignment="1">
      <alignment horizontal="right"/>
    </xf>
    <xf numFmtId="44" fontId="11" fillId="0" borderId="0" xfId="3" applyFont="1" applyBorder="1"/>
    <xf numFmtId="0" fontId="13" fillId="0" borderId="0" xfId="0" applyFont="1"/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4" fillId="0" borderId="0" xfId="0" applyFont="1"/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/>
    <xf numFmtId="0" fontId="17" fillId="0" borderId="10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right"/>
    </xf>
    <xf numFmtId="44" fontId="17" fillId="0" borderId="10" xfId="3" applyFont="1" applyBorder="1"/>
    <xf numFmtId="0" fontId="0" fillId="0" borderId="0" xfId="0" applyFont="1"/>
    <xf numFmtId="0" fontId="19" fillId="0" borderId="0" xfId="0" applyFont="1"/>
    <xf numFmtId="0" fontId="10" fillId="0" borderId="10" xfId="0" applyFont="1" applyBorder="1" applyAlignment="1">
      <alignment horizontal="right"/>
    </xf>
    <xf numFmtId="0" fontId="5" fillId="0" borderId="0" xfId="0" applyFont="1"/>
    <xf numFmtId="0" fontId="2" fillId="0" borderId="0" xfId="0" applyFont="1"/>
    <xf numFmtId="0" fontId="6" fillId="0" borderId="5" xfId="0" applyFont="1" applyBorder="1"/>
    <xf numFmtId="49" fontId="11" fillId="0" borderId="0" xfId="5" applyNumberFormat="1" applyFont="1" applyFill="1" applyBorder="1" applyProtection="1"/>
    <xf numFmtId="0" fontId="10" fillId="0" borderId="0" xfId="5"/>
    <xf numFmtId="0" fontId="11" fillId="0" borderId="0" xfId="5" applyFont="1" applyAlignment="1">
      <alignment horizontal="right"/>
    </xf>
    <xf numFmtId="0" fontId="10" fillId="0" borderId="0" xfId="5" applyFont="1" applyProtection="1"/>
    <xf numFmtId="0" fontId="10" fillId="0" borderId="0" xfId="5" applyFont="1"/>
    <xf numFmtId="0" fontId="22" fillId="0" borderId="0" xfId="5" applyFont="1" applyProtection="1"/>
    <xf numFmtId="0" fontId="11" fillId="0" borderId="0" xfId="5" applyFont="1"/>
    <xf numFmtId="0" fontId="10" fillId="0" borderId="0" xfId="4" applyFont="1"/>
    <xf numFmtId="0" fontId="10" fillId="0" borderId="0" xfId="4" applyFont="1" applyAlignment="1">
      <alignment horizontal="right"/>
    </xf>
    <xf numFmtId="0" fontId="10" fillId="0" borderId="0" xfId="4" applyFont="1" applyFill="1"/>
    <xf numFmtId="0" fontId="10" fillId="0" borderId="0" xfId="4" applyFont="1" applyFill="1" applyAlignment="1">
      <alignment horizontal="right"/>
    </xf>
    <xf numFmtId="0" fontId="10" fillId="0" borderId="0" xfId="4" applyFont="1" applyAlignment="1">
      <alignment horizontal="left"/>
    </xf>
    <xf numFmtId="0" fontId="10" fillId="0" borderId="0" xfId="5" applyFont="1" applyAlignment="1">
      <alignment horizontal="right"/>
    </xf>
    <xf numFmtId="0" fontId="11" fillId="2" borderId="0" xfId="5" applyFont="1" applyFill="1" applyBorder="1" applyProtection="1"/>
    <xf numFmtId="0" fontId="11" fillId="0" borderId="0" xfId="0" applyFont="1" applyBorder="1"/>
    <xf numFmtId="43" fontId="10" fillId="0" borderId="0" xfId="1" applyFont="1"/>
    <xf numFmtId="0" fontId="10" fillId="0" borderId="0" xfId="0" applyFont="1"/>
    <xf numFmtId="43" fontId="11" fillId="0" borderId="0" xfId="1" applyFont="1" applyAlignment="1">
      <alignment horizontal="center"/>
    </xf>
    <xf numFmtId="0" fontId="10" fillId="0" borderId="0" xfId="5" applyBorder="1"/>
    <xf numFmtId="0" fontId="10" fillId="0" borderId="5" xfId="5" applyBorder="1"/>
    <xf numFmtId="0" fontId="10" fillId="0" borderId="14" xfId="5" applyFont="1" applyBorder="1" applyAlignment="1">
      <alignment horizontal="center" vertical="center" wrapText="1"/>
    </xf>
    <xf numFmtId="0" fontId="10" fillId="0" borderId="10" xfId="5" applyFont="1" applyBorder="1" applyAlignment="1">
      <alignment horizontal="center" vertical="center" wrapText="1"/>
    </xf>
    <xf numFmtId="0" fontId="10" fillId="0" borderId="5" xfId="5" applyFont="1" applyBorder="1" applyAlignment="1">
      <alignment horizontal="center" vertical="center" wrapText="1"/>
    </xf>
    <xf numFmtId="0" fontId="10" fillId="0" borderId="13" xfId="5" applyFont="1" applyBorder="1" applyAlignment="1">
      <alignment horizontal="center" vertical="center" wrapText="1"/>
    </xf>
    <xf numFmtId="0" fontId="10" fillId="0" borderId="15" xfId="5" applyFont="1" applyBorder="1" applyAlignment="1">
      <alignment horizontal="center" vertical="center" wrapText="1"/>
    </xf>
    <xf numFmtId="0" fontId="10" fillId="0" borderId="0" xfId="5" applyFont="1" applyAlignment="1">
      <alignment horizontal="center" vertical="center" wrapText="1"/>
    </xf>
    <xf numFmtId="0" fontId="10" fillId="0" borderId="15" xfId="5" applyBorder="1"/>
    <xf numFmtId="0" fontId="10" fillId="0" borderId="15" xfId="5" applyBorder="1" applyAlignment="1">
      <alignment horizontal="center"/>
    </xf>
    <xf numFmtId="0" fontId="10" fillId="0" borderId="0" xfId="5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0" fillId="0" borderId="6" xfId="5" applyFont="1" applyBorder="1" applyAlignment="1">
      <alignment horizontal="center" vertical="center" wrapText="1"/>
    </xf>
    <xf numFmtId="0" fontId="2" fillId="0" borderId="9" xfId="0" applyFont="1" applyBorder="1"/>
    <xf numFmtId="10" fontId="17" fillId="0" borderId="10" xfId="2" applyNumberFormat="1" applyFont="1" applyBorder="1"/>
    <xf numFmtId="10" fontId="22" fillId="0" borderId="10" xfId="2" applyNumberFormat="1" applyFont="1" applyBorder="1"/>
    <xf numFmtId="44" fontId="10" fillId="0" borderId="1" xfId="3" applyFont="1" applyFill="1" applyBorder="1" applyAlignment="1" applyProtection="1"/>
    <xf numFmtId="44" fontId="10" fillId="0" borderId="2" xfId="3" applyFont="1" applyFill="1" applyBorder="1" applyAlignment="1" applyProtection="1"/>
    <xf numFmtId="44" fontId="10" fillId="0" borderId="3" xfId="3" applyFont="1" applyFill="1" applyBorder="1" applyAlignment="1" applyProtection="1"/>
    <xf numFmtId="14" fontId="10" fillId="3" borderId="10" xfId="5" applyNumberFormat="1" applyFont="1" applyFill="1" applyBorder="1" applyAlignment="1" applyProtection="1">
      <alignment horizontal="left" vertical="center"/>
      <protection locked="0"/>
    </xf>
    <xf numFmtId="164" fontId="10" fillId="3" borderId="10" xfId="5" applyNumberFormat="1" applyFont="1" applyFill="1" applyBorder="1" applyAlignment="1" applyProtection="1">
      <alignment vertical="center"/>
      <protection locked="0"/>
    </xf>
    <xf numFmtId="0" fontId="10" fillId="3" borderId="14" xfId="5" applyNumberFormat="1" applyFont="1" applyFill="1" applyBorder="1" applyAlignment="1" applyProtection="1">
      <alignment horizontal="left" vertical="center"/>
      <protection locked="0"/>
    </xf>
    <xf numFmtId="164" fontId="10" fillId="3" borderId="10" xfId="5" applyNumberFormat="1" applyFont="1" applyFill="1" applyBorder="1" applyAlignment="1" applyProtection="1">
      <alignment horizontal="left" vertical="center"/>
      <protection locked="0"/>
    </xf>
    <xf numFmtId="165" fontId="10" fillId="3" borderId="10" xfId="5" applyNumberFormat="1" applyFont="1" applyFill="1" applyBorder="1" applyAlignment="1" applyProtection="1">
      <alignment horizontal="left" vertical="center"/>
      <protection locked="0"/>
    </xf>
    <xf numFmtId="0" fontId="10" fillId="3" borderId="15" xfId="5" applyFill="1" applyBorder="1" applyAlignment="1" applyProtection="1">
      <alignment horizontal="center"/>
      <protection locked="0"/>
    </xf>
    <xf numFmtId="0" fontId="10" fillId="3" borderId="15" xfId="5" applyFill="1" applyBorder="1" applyProtection="1">
      <protection locked="0"/>
    </xf>
    <xf numFmtId="0" fontId="10" fillId="3" borderId="0" xfId="5" applyFill="1" applyProtection="1">
      <protection locked="0"/>
    </xf>
    <xf numFmtId="0" fontId="10" fillId="3" borderId="10" xfId="5" applyFont="1" applyFill="1" applyBorder="1" applyProtection="1">
      <protection locked="0"/>
    </xf>
    <xf numFmtId="0" fontId="10" fillId="3" borderId="10" xfId="5" applyFill="1" applyBorder="1" applyProtection="1">
      <protection locked="0"/>
    </xf>
    <xf numFmtId="0" fontId="0" fillId="0" borderId="0" xfId="0" applyProtection="1"/>
    <xf numFmtId="49" fontId="10" fillId="0" borderId="0" xfId="5" applyNumberFormat="1" applyFont="1" applyFill="1" applyBorder="1" applyAlignment="1" applyProtection="1">
      <alignment vertical="center"/>
    </xf>
    <xf numFmtId="0" fontId="11" fillId="0" borderId="0" xfId="5" applyFont="1" applyFill="1" applyBorder="1" applyAlignment="1" applyProtection="1">
      <alignment vertical="center"/>
    </xf>
    <xf numFmtId="0" fontId="17" fillId="0" borderId="0" xfId="0" applyFont="1" applyProtection="1"/>
    <xf numFmtId="49" fontId="10" fillId="0" borderId="0" xfId="5" applyNumberFormat="1" applyFont="1" applyFill="1" applyBorder="1" applyAlignment="1" applyProtection="1"/>
    <xf numFmtId="0" fontId="10" fillId="0" borderId="0" xfId="4" applyFont="1" applyFill="1" applyBorder="1" applyAlignment="1" applyProtection="1">
      <alignment vertical="top"/>
    </xf>
    <xf numFmtId="49" fontId="10" fillId="0" borderId="0" xfId="4" applyNumberFormat="1" applyFont="1" applyFill="1" applyBorder="1" applyAlignment="1" applyProtection="1">
      <alignment vertical="top"/>
    </xf>
    <xf numFmtId="0" fontId="10" fillId="0" borderId="0" xfId="4" applyFont="1" applyFill="1" applyBorder="1" applyAlignment="1" applyProtection="1"/>
    <xf numFmtId="0" fontId="19" fillId="0" borderId="0" xfId="0" applyFont="1" applyProtection="1"/>
    <xf numFmtId="0" fontId="10" fillId="0" borderId="0" xfId="5" applyProtection="1"/>
    <xf numFmtId="0" fontId="10" fillId="0" borderId="0" xfId="0" applyFont="1" applyBorder="1" applyProtection="1"/>
    <xf numFmtId="164" fontId="10" fillId="0" borderId="0" xfId="5" applyNumberFormat="1" applyFont="1" applyFill="1" applyBorder="1" applyAlignment="1" applyProtection="1">
      <alignment horizontal="center" vertical="center"/>
    </xf>
    <xf numFmtId="164" fontId="10" fillId="0" borderId="0" xfId="5" applyNumberFormat="1" applyFont="1" applyFill="1" applyBorder="1" applyAlignment="1" applyProtection="1">
      <alignment horizontal="left" vertical="center"/>
    </xf>
    <xf numFmtId="44" fontId="11" fillId="0" borderId="10" xfId="3" applyFont="1" applyFill="1" applyBorder="1" applyAlignment="1">
      <alignment horizontal="right"/>
    </xf>
    <xf numFmtId="0" fontId="17" fillId="3" borderId="10" xfId="0" applyFont="1" applyFill="1" applyBorder="1" applyAlignment="1" applyProtection="1">
      <alignment horizontal="left" vertical="center" wrapText="1"/>
      <protection locked="0"/>
    </xf>
    <xf numFmtId="0" fontId="17" fillId="3" borderId="10" xfId="0" applyFont="1" applyFill="1" applyBorder="1" applyAlignment="1" applyProtection="1">
      <alignment horizontal="right" vertical="center"/>
      <protection locked="0"/>
    </xf>
    <xf numFmtId="44" fontId="17" fillId="3" borderId="10" xfId="3" applyFont="1" applyFill="1" applyBorder="1" applyAlignment="1" applyProtection="1">
      <alignment horizontal="right" vertical="center"/>
      <protection locked="0"/>
    </xf>
    <xf numFmtId="0" fontId="17" fillId="3" borderId="10" xfId="0" applyFont="1" applyFill="1" applyBorder="1" applyAlignment="1" applyProtection="1">
      <alignment horizontal="left" vertical="top" wrapText="1"/>
      <protection locked="0"/>
    </xf>
    <xf numFmtId="44" fontId="17" fillId="3" borderId="10" xfId="3" applyFont="1" applyFill="1" applyBorder="1" applyAlignment="1" applyProtection="1">
      <alignment horizontal="center" vertical="center"/>
      <protection locked="0"/>
    </xf>
    <xf numFmtId="0" fontId="17" fillId="3" borderId="10" xfId="0" applyNumberFormat="1" applyFont="1" applyFill="1" applyBorder="1" applyAlignment="1" applyProtection="1">
      <alignment horizontal="center" vertical="center"/>
      <protection locked="0"/>
    </xf>
    <xf numFmtId="0" fontId="17" fillId="3" borderId="10" xfId="3" applyNumberFormat="1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 applyProtection="1">
      <alignment wrapText="1"/>
      <protection locked="0"/>
    </xf>
    <xf numFmtId="0" fontId="17" fillId="3" borderId="10" xfId="0" applyFont="1" applyFill="1" applyBorder="1" applyProtection="1">
      <protection locked="0"/>
    </xf>
    <xf numFmtId="44" fontId="17" fillId="3" borderId="10" xfId="3" applyFont="1" applyFill="1" applyBorder="1" applyProtection="1">
      <protection locked="0"/>
    </xf>
    <xf numFmtId="0" fontId="6" fillId="3" borderId="0" xfId="0" applyFont="1" applyFill="1" applyProtection="1">
      <protection locked="0"/>
    </xf>
    <xf numFmtId="0" fontId="10" fillId="3" borderId="0" xfId="5" applyFill="1" applyBorder="1" applyProtection="1">
      <protection locked="0"/>
    </xf>
    <xf numFmtId="0" fontId="6" fillId="0" borderId="10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/>
    <xf numFmtId="0" fontId="6" fillId="0" borderId="7" xfId="0" applyFont="1" applyBorder="1" applyAlignment="1">
      <alignment horizontal="right"/>
    </xf>
    <xf numFmtId="0" fontId="5" fillId="0" borderId="10" xfId="0" applyFont="1" applyBorder="1" applyAlignment="1"/>
    <xf numFmtId="0" fontId="17" fillId="0" borderId="10" xfId="0" applyFont="1" applyBorder="1" applyAlignment="1">
      <alignment horizontal="center" vertical="center"/>
    </xf>
    <xf numFmtId="0" fontId="8" fillId="0" borderId="0" xfId="5" applyFont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4" borderId="10" xfId="0" applyFill="1" applyBorder="1" applyAlignment="1" applyProtection="1">
      <alignment wrapText="1"/>
      <protection locked="0"/>
    </xf>
    <xf numFmtId="14" fontId="0" fillId="4" borderId="10" xfId="3" applyNumberFormat="1" applyFont="1" applyFill="1" applyBorder="1" applyProtection="1">
      <protection locked="0"/>
    </xf>
    <xf numFmtId="14" fontId="0" fillId="4" borderId="10" xfId="0" applyNumberFormat="1" applyFill="1" applyBorder="1" applyAlignment="1" applyProtection="1">
      <alignment horizontal="center"/>
      <protection locked="0"/>
    </xf>
    <xf numFmtId="44" fontId="0" fillId="4" borderId="10" xfId="3" applyFont="1" applyFill="1" applyBorder="1" applyProtection="1">
      <protection locked="0"/>
    </xf>
    <xf numFmtId="0" fontId="0" fillId="4" borderId="10" xfId="0" applyFill="1" applyBorder="1" applyProtection="1">
      <protection locked="0"/>
    </xf>
    <xf numFmtId="44" fontId="11" fillId="0" borderId="10" xfId="3" applyFont="1" applyFill="1" applyBorder="1"/>
    <xf numFmtId="44" fontId="5" fillId="0" borderId="9" xfId="0" applyNumberFormat="1" applyFont="1" applyBorder="1" applyAlignment="1">
      <alignment horizontal="right"/>
    </xf>
    <xf numFmtId="0" fontId="17" fillId="5" borderId="0" xfId="0" applyFont="1" applyFill="1"/>
    <xf numFmtId="49" fontId="19" fillId="0" borderId="0" xfId="0" applyNumberFormat="1" applyFont="1" applyBorder="1" applyAlignment="1" applyProtection="1">
      <alignment vertical="center"/>
      <protection locked="0"/>
    </xf>
    <xf numFmtId="44" fontId="10" fillId="3" borderId="10" xfId="5" applyNumberFormat="1" applyFont="1" applyFill="1" applyBorder="1" applyAlignment="1" applyProtection="1">
      <alignment horizontal="left" vertical="center"/>
      <protection locked="0"/>
    </xf>
    <xf numFmtId="0" fontId="17" fillId="3" borderId="10" xfId="0" applyFont="1" applyFill="1" applyBorder="1" applyAlignment="1" applyProtection="1">
      <alignment wrapText="1"/>
      <protection locked="0"/>
    </xf>
    <xf numFmtId="44" fontId="17" fillId="0" borderId="10" xfId="3" applyFont="1" applyFill="1" applyBorder="1" applyAlignment="1" applyProtection="1">
      <alignment horizontal="right" vertical="center"/>
    </xf>
    <xf numFmtId="44" fontId="11" fillId="0" borderId="10" xfId="3" applyFont="1" applyFill="1" applyBorder="1" applyAlignment="1" applyProtection="1">
      <alignment horizontal="right" vertical="center"/>
    </xf>
    <xf numFmtId="44" fontId="11" fillId="0" borderId="10" xfId="3" applyFont="1" applyFill="1" applyBorder="1" applyAlignment="1" applyProtection="1">
      <alignment horizontal="right"/>
    </xf>
    <xf numFmtId="44" fontId="22" fillId="0" borderId="10" xfId="3" applyFont="1" applyBorder="1"/>
    <xf numFmtId="0" fontId="6" fillId="0" borderId="1" xfId="0" applyFont="1" applyBorder="1" applyAlignment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164" fontId="10" fillId="0" borderId="0" xfId="5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/>
    <xf numFmtId="0" fontId="0" fillId="0" borderId="0" xfId="0"/>
    <xf numFmtId="49" fontId="10" fillId="3" borderId="7" xfId="5" applyNumberFormat="1" applyFont="1" applyFill="1" applyBorder="1" applyAlignment="1" applyProtection="1">
      <alignment horizontal="left"/>
      <protection locked="0"/>
    </xf>
    <xf numFmtId="49" fontId="10" fillId="3" borderId="8" xfId="5" applyNumberFormat="1" applyFont="1" applyFill="1" applyBorder="1" applyAlignment="1" applyProtection="1">
      <alignment horizontal="left"/>
      <protection locked="0"/>
    </xf>
    <xf numFmtId="49" fontId="10" fillId="3" borderId="9" xfId="5" applyNumberFormat="1" applyFont="1" applyFill="1" applyBorder="1" applyAlignment="1" applyProtection="1">
      <alignment horizontal="left"/>
      <protection locked="0"/>
    </xf>
    <xf numFmtId="49" fontId="23" fillId="3" borderId="7" xfId="8" applyNumberFormat="1" applyFont="1" applyFill="1" applyBorder="1" applyAlignment="1" applyProtection="1">
      <alignment horizontal="left" vertical="center"/>
      <protection locked="0"/>
    </xf>
    <xf numFmtId="49" fontId="23" fillId="3" borderId="9" xfId="8" applyNumberFormat="1" applyFont="1" applyFill="1" applyBorder="1" applyAlignment="1" applyProtection="1">
      <alignment horizontal="left" vertical="center"/>
      <protection locked="0"/>
    </xf>
    <xf numFmtId="49" fontId="10" fillId="3" borderId="7" xfId="5" applyNumberFormat="1" applyFont="1" applyFill="1" applyBorder="1" applyAlignment="1" applyProtection="1">
      <alignment horizontal="left" vertical="center"/>
      <protection locked="0"/>
    </xf>
    <xf numFmtId="49" fontId="10" fillId="3" borderId="9" xfId="5" applyNumberFormat="1" applyFont="1" applyFill="1" applyBorder="1" applyAlignment="1" applyProtection="1">
      <alignment horizontal="left" vertical="center"/>
      <protection locked="0"/>
    </xf>
    <xf numFmtId="0" fontId="21" fillId="3" borderId="7" xfId="8" applyFont="1" applyFill="1" applyBorder="1" applyAlignment="1" applyProtection="1">
      <alignment horizontal="left" vertical="center"/>
      <protection locked="0"/>
    </xf>
    <xf numFmtId="0" fontId="21" fillId="3" borderId="8" xfId="8" applyFont="1" applyFill="1" applyBorder="1" applyAlignment="1" applyProtection="1">
      <alignment horizontal="left" vertical="center"/>
      <protection locked="0"/>
    </xf>
    <xf numFmtId="0" fontId="21" fillId="3" borderId="9" xfId="8" applyFont="1" applyFill="1" applyBorder="1" applyAlignment="1" applyProtection="1">
      <alignment horizontal="left" vertical="center"/>
      <protection locked="0"/>
    </xf>
    <xf numFmtId="0" fontId="5" fillId="3" borderId="7" xfId="9" applyFont="1" applyFill="1" applyBorder="1" applyAlignment="1" applyProtection="1">
      <alignment horizontal="left"/>
      <protection locked="0"/>
    </xf>
    <xf numFmtId="0" fontId="6" fillId="3" borderId="8" xfId="9" applyFont="1" applyFill="1" applyBorder="1" applyAlignment="1" applyProtection="1">
      <alignment horizontal="left"/>
      <protection locked="0"/>
    </xf>
    <xf numFmtId="0" fontId="6" fillId="3" borderId="9" xfId="9" applyFont="1" applyFill="1" applyBorder="1" applyAlignment="1" applyProtection="1">
      <alignment horizontal="left"/>
      <protection locked="0"/>
    </xf>
    <xf numFmtId="0" fontId="11" fillId="3" borderId="7" xfId="5" applyFont="1" applyFill="1" applyBorder="1" applyAlignment="1" applyProtection="1">
      <alignment horizontal="left" vertical="center"/>
      <protection locked="0"/>
    </xf>
    <xf numFmtId="0" fontId="11" fillId="3" borderId="9" xfId="5" applyFont="1" applyFill="1" applyBorder="1" applyAlignment="1" applyProtection="1">
      <alignment horizontal="left" vertical="center"/>
      <protection locked="0"/>
    </xf>
    <xf numFmtId="49" fontId="10" fillId="3" borderId="10" xfId="5" applyNumberFormat="1" applyFont="1" applyFill="1" applyBorder="1" applyAlignment="1" applyProtection="1">
      <alignment horizontal="left" vertical="center"/>
      <protection locked="0"/>
    </xf>
    <xf numFmtId="49" fontId="19" fillId="0" borderId="10" xfId="0" applyNumberFormat="1" applyFont="1" applyBorder="1" applyAlignment="1" applyProtection="1">
      <alignment vertical="center"/>
      <protection locked="0"/>
    </xf>
    <xf numFmtId="49" fontId="10" fillId="3" borderId="10" xfId="4" applyNumberFormat="1" applyFont="1" applyFill="1" applyBorder="1" applyAlignment="1" applyProtection="1">
      <alignment horizontal="left"/>
      <protection locked="0"/>
    </xf>
    <xf numFmtId="164" fontId="10" fillId="3" borderId="7" xfId="5" applyNumberFormat="1" applyFont="1" applyFill="1" applyBorder="1" applyAlignment="1" applyProtection="1">
      <alignment horizontal="left" vertical="center"/>
      <protection locked="0"/>
    </xf>
    <xf numFmtId="164" fontId="10" fillId="3" borderId="9" xfId="5" applyNumberFormat="1" applyFont="1" applyFill="1" applyBorder="1" applyAlignment="1" applyProtection="1">
      <alignment horizontal="left" vertical="center"/>
      <protection locked="0"/>
    </xf>
    <xf numFmtId="0" fontId="10" fillId="3" borderId="10" xfId="4" applyFont="1" applyFill="1" applyBorder="1" applyAlignment="1" applyProtection="1">
      <alignment horizontal="left"/>
      <protection locked="0"/>
    </xf>
    <xf numFmtId="0" fontId="10" fillId="3" borderId="7" xfId="4" applyFont="1" applyFill="1" applyBorder="1" applyAlignment="1" applyProtection="1">
      <alignment horizontal="left"/>
      <protection locked="0"/>
    </xf>
    <xf numFmtId="0" fontId="10" fillId="3" borderId="8" xfId="4" applyFont="1" applyFill="1" applyBorder="1" applyAlignment="1" applyProtection="1">
      <alignment horizontal="left"/>
      <protection locked="0"/>
    </xf>
    <xf numFmtId="0" fontId="10" fillId="3" borderId="9" xfId="4" applyFont="1" applyFill="1" applyBorder="1" applyAlignment="1" applyProtection="1">
      <alignment horizontal="left"/>
      <protection locked="0"/>
    </xf>
    <xf numFmtId="164" fontId="10" fillId="0" borderId="11" xfId="5" applyNumberFormat="1" applyFont="1" applyFill="1" applyBorder="1" applyAlignment="1" applyProtection="1">
      <alignment horizontal="center" vertical="center"/>
    </xf>
    <xf numFmtId="164" fontId="10" fillId="0" borderId="0" xfId="5" applyNumberFormat="1" applyFont="1" applyFill="1" applyBorder="1" applyAlignment="1" applyProtection="1">
      <alignment horizontal="center" vertical="center"/>
    </xf>
    <xf numFmtId="164" fontId="10" fillId="3" borderId="8" xfId="5" applyNumberFormat="1" applyFont="1" applyFill="1" applyBorder="1" applyAlignment="1" applyProtection="1">
      <alignment horizontal="left" vertical="center"/>
      <protection locked="0"/>
    </xf>
    <xf numFmtId="14" fontId="10" fillId="3" borderId="7" xfId="5" applyNumberFormat="1" applyFont="1" applyFill="1" applyBorder="1" applyAlignment="1" applyProtection="1">
      <alignment horizontal="left" vertical="center"/>
      <protection locked="0"/>
    </xf>
    <xf numFmtId="14" fontId="10" fillId="3" borderId="9" xfId="5" applyNumberFormat="1" applyFont="1" applyFill="1" applyBorder="1" applyAlignment="1" applyProtection="1">
      <alignment horizontal="left" vertical="center"/>
      <protection locked="0"/>
    </xf>
    <xf numFmtId="43" fontId="11" fillId="0" borderId="5" xfId="1" applyFont="1" applyBorder="1" applyAlignment="1">
      <alignment horizontal="left"/>
    </xf>
    <xf numFmtId="0" fontId="10" fillId="0" borderId="15" xfId="5" applyFont="1" applyBorder="1" applyAlignment="1">
      <alignment horizontal="center" vertical="center" wrapText="1"/>
    </xf>
    <xf numFmtId="43" fontId="11" fillId="0" borderId="5" xfId="1" applyFont="1" applyBorder="1" applyAlignment="1">
      <alignment horizontal="center"/>
    </xf>
    <xf numFmtId="0" fontId="10" fillId="0" borderId="7" xfId="5" applyFont="1" applyBorder="1" applyAlignment="1">
      <alignment horizontal="left"/>
    </xf>
    <xf numFmtId="0" fontId="10" fillId="0" borderId="8" xfId="5" applyFont="1" applyBorder="1" applyAlignment="1">
      <alignment horizontal="left"/>
    </xf>
    <xf numFmtId="0" fontId="10" fillId="0" borderId="9" xfId="5" applyFont="1" applyBorder="1" applyAlignment="1">
      <alignment horizontal="left"/>
    </xf>
    <xf numFmtId="0" fontId="8" fillId="0" borderId="7" xfId="5" applyFont="1" applyBorder="1" applyAlignment="1">
      <alignment horizontal="left"/>
    </xf>
    <xf numFmtId="0" fontId="10" fillId="0" borderId="11" xfId="5" applyFont="1" applyBorder="1" applyAlignment="1">
      <alignment horizontal="center" vertical="center" wrapText="1"/>
    </xf>
    <xf numFmtId="0" fontId="10" fillId="0" borderId="0" xfId="5" applyFont="1" applyBorder="1" applyAlignment="1">
      <alignment horizontal="center" vertical="center" wrapText="1"/>
    </xf>
    <xf numFmtId="0" fontId="10" fillId="0" borderId="4" xfId="5" applyFont="1" applyBorder="1" applyAlignment="1">
      <alignment horizontal="center" vertical="center" wrapText="1"/>
    </xf>
    <xf numFmtId="0" fontId="10" fillId="0" borderId="5" xfId="5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top" wrapText="1"/>
    </xf>
    <xf numFmtId="0" fontId="10" fillId="3" borderId="10" xfId="5" applyFill="1" applyBorder="1" applyAlignment="1" applyProtection="1">
      <alignment horizontal="center"/>
      <protection locked="0"/>
    </xf>
    <xf numFmtId="0" fontId="17" fillId="0" borderId="1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3" borderId="7" xfId="0" applyFont="1" applyFill="1" applyBorder="1" applyAlignment="1" applyProtection="1">
      <alignment horizontal="left" vertical="center" wrapText="1"/>
      <protection locked="0"/>
    </xf>
    <xf numFmtId="0" fontId="17" fillId="3" borderId="9" xfId="0" applyFont="1" applyFill="1" applyBorder="1" applyAlignment="1" applyProtection="1">
      <alignment horizontal="left" vertical="center" wrapText="1"/>
      <protection locked="0"/>
    </xf>
    <xf numFmtId="0" fontId="17" fillId="0" borderId="7" xfId="0" applyFont="1" applyFill="1" applyBorder="1" applyAlignment="1">
      <alignment horizontal="right"/>
    </xf>
    <xf numFmtId="0" fontId="17" fillId="0" borderId="8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right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44" fontId="17" fillId="3" borderId="7" xfId="3" applyFont="1" applyFill="1" applyBorder="1" applyAlignment="1" applyProtection="1">
      <protection locked="0"/>
    </xf>
    <xf numFmtId="44" fontId="17" fillId="3" borderId="9" xfId="3" applyFont="1" applyFill="1" applyBorder="1" applyAlignment="1" applyProtection="1">
      <protection locked="0"/>
    </xf>
    <xf numFmtId="0" fontId="17" fillId="0" borderId="8" xfId="0" applyFont="1" applyBorder="1" applyAlignment="1">
      <alignment horizontal="right"/>
    </xf>
    <xf numFmtId="0" fontId="17" fillId="3" borderId="10" xfId="0" applyFont="1" applyFill="1" applyBorder="1" applyAlignment="1" applyProtection="1">
      <alignment wrapText="1"/>
      <protection locked="0"/>
    </xf>
    <xf numFmtId="0" fontId="17" fillId="3" borderId="7" xfId="0" applyFont="1" applyFill="1" applyBorder="1" applyAlignment="1" applyProtection="1">
      <alignment wrapText="1"/>
      <protection locked="0"/>
    </xf>
    <xf numFmtId="0" fontId="17" fillId="3" borderId="8" xfId="0" applyFont="1" applyFill="1" applyBorder="1" applyAlignment="1" applyProtection="1">
      <alignment wrapText="1"/>
      <protection locked="0"/>
    </xf>
    <xf numFmtId="0" fontId="17" fillId="3" borderId="9" xfId="0" applyFont="1" applyFill="1" applyBorder="1" applyAlignment="1" applyProtection="1">
      <alignment wrapText="1"/>
      <protection locked="0"/>
    </xf>
    <xf numFmtId="0" fontId="17" fillId="0" borderId="7" xfId="0" applyFont="1" applyBorder="1" applyAlignment="1">
      <alignment horizontal="right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4" borderId="7" xfId="0" applyFill="1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7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right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6" fillId="0" borderId="10" xfId="0" applyFont="1" applyBorder="1" applyAlignment="1">
      <alignment horizontal="right"/>
    </xf>
    <xf numFmtId="44" fontId="6" fillId="0" borderId="7" xfId="0" applyNumberFormat="1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/>
    <xf numFmtId="0" fontId="6" fillId="0" borderId="7" xfId="0" applyFont="1" applyBorder="1" applyAlignment="1">
      <alignment horizontal="right"/>
    </xf>
    <xf numFmtId="0" fontId="5" fillId="0" borderId="10" xfId="0" applyFont="1" applyBorder="1" applyAlignment="1"/>
    <xf numFmtId="44" fontId="5" fillId="0" borderId="7" xfId="0" applyNumberFormat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0" fillId="0" borderId="5" xfId="0" applyBorder="1" applyAlignment="1"/>
    <xf numFmtId="0" fontId="0" fillId="0" borderId="10" xfId="0" applyBorder="1" applyAlignment="1">
      <alignment horizontal="right"/>
    </xf>
    <xf numFmtId="0" fontId="6" fillId="0" borderId="7" xfId="0" applyFont="1" applyBorder="1" applyAlignment="1"/>
    <xf numFmtId="0" fontId="6" fillId="0" borderId="9" xfId="0" applyFont="1" applyBorder="1" applyAlignment="1"/>
    <xf numFmtId="0" fontId="6" fillId="0" borderId="0" xfId="0" applyFont="1" applyAlignment="1"/>
    <xf numFmtId="0" fontId="10" fillId="0" borderId="10" xfId="0" applyFont="1" applyBorder="1" applyAlignment="1"/>
    <xf numFmtId="0" fontId="10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44" fontId="11" fillId="3" borderId="10" xfId="3" applyNumberFormat="1" applyFont="1" applyFill="1" applyBorder="1" applyAlignment="1" applyProtection="1">
      <protection locked="0"/>
    </xf>
    <xf numFmtId="0" fontId="10" fillId="0" borderId="10" xfId="0" applyFont="1" applyBorder="1" applyAlignment="1">
      <alignment horizontal="left"/>
    </xf>
    <xf numFmtId="44" fontId="10" fillId="0" borderId="10" xfId="3" applyFont="1" applyBorder="1" applyAlignment="1"/>
    <xf numFmtId="0" fontId="10" fillId="0" borderId="7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44" fontId="10" fillId="3" borderId="10" xfId="3" applyNumberFormat="1" applyFont="1" applyFill="1" applyBorder="1" applyAlignment="1" applyProtection="1">
      <protection locked="0"/>
    </xf>
    <xf numFmtId="49" fontId="10" fillId="0" borderId="10" xfId="0" applyNumberFormat="1" applyFont="1" applyBorder="1" applyAlignment="1">
      <alignment horizontal="left"/>
    </xf>
    <xf numFmtId="44" fontId="17" fillId="0" borderId="14" xfId="3" applyNumberFormat="1" applyFont="1" applyBorder="1" applyAlignment="1"/>
    <xf numFmtId="49" fontId="10" fillId="0" borderId="10" xfId="0" applyNumberFormat="1" applyFont="1" applyBorder="1" applyAlignment="1">
      <alignment horizontal="right"/>
    </xf>
    <xf numFmtId="44" fontId="11" fillId="0" borderId="10" xfId="3" applyFont="1" applyBorder="1" applyAlignment="1"/>
    <xf numFmtId="0" fontId="19" fillId="0" borderId="10" xfId="0" applyFont="1" applyBorder="1" applyAlignment="1">
      <alignment horizontal="left"/>
    </xf>
    <xf numFmtId="44" fontId="17" fillId="0" borderId="14" xfId="3" applyFont="1" applyBorder="1" applyAlignment="1"/>
    <xf numFmtId="0" fontId="11" fillId="0" borderId="10" xfId="0" applyFont="1" applyBorder="1" applyAlignment="1"/>
    <xf numFmtId="44" fontId="14" fillId="0" borderId="0" xfId="3" applyFont="1" applyAlignment="1" applyProtection="1">
      <alignment horizontal="center"/>
    </xf>
    <xf numFmtId="44" fontId="11" fillId="3" borderId="7" xfId="3" applyNumberFormat="1" applyFont="1" applyFill="1" applyBorder="1" applyAlignment="1" applyProtection="1">
      <protection locked="0"/>
    </xf>
    <xf numFmtId="44" fontId="22" fillId="3" borderId="8" xfId="0" applyNumberFormat="1" applyFont="1" applyFill="1" applyBorder="1" applyAlignment="1" applyProtection="1">
      <protection locked="0"/>
    </xf>
    <xf numFmtId="44" fontId="22" fillId="3" borderId="9" xfId="0" applyNumberFormat="1" applyFont="1" applyFill="1" applyBorder="1" applyAlignment="1" applyProtection="1">
      <protection locked="0"/>
    </xf>
    <xf numFmtId="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4" fontId="6" fillId="3" borderId="5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3" borderId="5" xfId="0" applyFont="1" applyFill="1" applyBorder="1" applyAlignment="1" applyProtection="1">
      <alignment wrapText="1"/>
      <protection locked="0"/>
    </xf>
    <xf numFmtId="14" fontId="10" fillId="5" borderId="0" xfId="5" applyNumberFormat="1" applyFont="1" applyFill="1" applyBorder="1" applyAlignment="1" applyProtection="1">
      <alignment horizontal="left" vertical="center"/>
      <protection locked="0"/>
    </xf>
    <xf numFmtId="14" fontId="8" fillId="5" borderId="0" xfId="5" applyNumberFormat="1" applyFont="1" applyFill="1" applyBorder="1" applyAlignment="1" applyProtection="1">
      <alignment horizontal="left" vertical="center"/>
      <protection locked="0"/>
    </xf>
  </cellXfs>
  <cellStyles count="10">
    <cellStyle name="Euro" xfId="3"/>
    <cellStyle name="Hyperlink" xfId="8" builtinId="8"/>
    <cellStyle name="Komma" xfId="1" builtinId="3"/>
    <cellStyle name="Prozent" xfId="2" builtinId="5"/>
    <cellStyle name="Standard" xfId="0" builtinId="0"/>
    <cellStyle name="Standard 2" xfId="4"/>
    <cellStyle name="Standard 3" xfId="5"/>
    <cellStyle name="Standard 3 2" xfId="6"/>
    <cellStyle name="Standard 4" xfId="7"/>
    <cellStyle name="Standard_Deckblatt" xfId="9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2" dropStyle="combo" dx="16" fmlaRange="Tabelle1!$A$2:$A$3" sel="0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342900</xdr:colOff>
          <xdr:row>12</xdr:row>
          <xdr:rowOff>152400</xdr:rowOff>
        </xdr:from>
        <xdr:to>
          <xdr:col>0</xdr:col>
          <xdr:colOff>1619250</xdr:colOff>
          <xdr:row>14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73</xdr:row>
          <xdr:rowOff>123825</xdr:rowOff>
        </xdr:from>
        <xdr:to>
          <xdr:col>2</xdr:col>
          <xdr:colOff>809625</xdr:colOff>
          <xdr:row>75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75</xdr:row>
          <xdr:rowOff>133350</xdr:rowOff>
        </xdr:from>
        <xdr:to>
          <xdr:col>2</xdr:col>
          <xdr:colOff>809625</xdr:colOff>
          <xdr:row>77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73</xdr:row>
          <xdr:rowOff>123825</xdr:rowOff>
        </xdr:from>
        <xdr:to>
          <xdr:col>3</xdr:col>
          <xdr:colOff>752475</xdr:colOff>
          <xdr:row>75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75</xdr:row>
          <xdr:rowOff>133350</xdr:rowOff>
        </xdr:from>
        <xdr:to>
          <xdr:col>3</xdr:col>
          <xdr:colOff>742950</xdr:colOff>
          <xdr:row>77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73</xdr:row>
          <xdr:rowOff>133350</xdr:rowOff>
        </xdr:from>
        <xdr:to>
          <xdr:col>4</xdr:col>
          <xdr:colOff>523875</xdr:colOff>
          <xdr:row>75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75</xdr:row>
          <xdr:rowOff>123825</xdr:rowOff>
        </xdr:from>
        <xdr:to>
          <xdr:col>4</xdr:col>
          <xdr:colOff>523875</xdr:colOff>
          <xdr:row>77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81</xdr:row>
          <xdr:rowOff>133350</xdr:rowOff>
        </xdr:from>
        <xdr:to>
          <xdr:col>3</xdr:col>
          <xdr:colOff>742950</xdr:colOff>
          <xdr:row>83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82</xdr:row>
          <xdr:rowOff>133350</xdr:rowOff>
        </xdr:from>
        <xdr:to>
          <xdr:col>3</xdr:col>
          <xdr:colOff>742950</xdr:colOff>
          <xdr:row>84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95</xdr:row>
          <xdr:rowOff>47625</xdr:rowOff>
        </xdr:from>
        <xdr:to>
          <xdr:col>2</xdr:col>
          <xdr:colOff>790575</xdr:colOff>
          <xdr:row>96</xdr:row>
          <xdr:rowOff>104775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95</xdr:row>
          <xdr:rowOff>57150</xdr:rowOff>
        </xdr:from>
        <xdr:to>
          <xdr:col>3</xdr:col>
          <xdr:colOff>685800</xdr:colOff>
          <xdr:row>96</xdr:row>
          <xdr:rowOff>114300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91</xdr:row>
          <xdr:rowOff>85725</xdr:rowOff>
        </xdr:from>
        <xdr:to>
          <xdr:col>2</xdr:col>
          <xdr:colOff>800100</xdr:colOff>
          <xdr:row>92</xdr:row>
          <xdr:rowOff>142875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93</xdr:row>
          <xdr:rowOff>47625</xdr:rowOff>
        </xdr:from>
        <xdr:to>
          <xdr:col>2</xdr:col>
          <xdr:colOff>800100</xdr:colOff>
          <xdr:row>94</xdr:row>
          <xdr:rowOff>76200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91</xdr:row>
          <xdr:rowOff>95250</xdr:rowOff>
        </xdr:from>
        <xdr:to>
          <xdr:col>3</xdr:col>
          <xdr:colOff>676275</xdr:colOff>
          <xdr:row>92</xdr:row>
          <xdr:rowOff>152400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93</xdr:row>
          <xdr:rowOff>66675</xdr:rowOff>
        </xdr:from>
        <xdr:to>
          <xdr:col>3</xdr:col>
          <xdr:colOff>676275</xdr:colOff>
          <xdr:row>94</xdr:row>
          <xdr:rowOff>95250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83</xdr:row>
          <xdr:rowOff>123825</xdr:rowOff>
        </xdr:from>
        <xdr:to>
          <xdr:col>3</xdr:col>
          <xdr:colOff>742950</xdr:colOff>
          <xdr:row>85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84</xdr:row>
          <xdr:rowOff>114300</xdr:rowOff>
        </xdr:from>
        <xdr:to>
          <xdr:col>3</xdr:col>
          <xdr:colOff>742950</xdr:colOff>
          <xdr:row>86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85</xdr:row>
          <xdr:rowOff>142875</xdr:rowOff>
        </xdr:from>
        <xdr:to>
          <xdr:col>3</xdr:col>
          <xdr:colOff>742950</xdr:colOff>
          <xdr:row>87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86</xdr:row>
          <xdr:rowOff>0</xdr:rowOff>
        </xdr:from>
        <xdr:to>
          <xdr:col>3</xdr:col>
          <xdr:colOff>742950</xdr:colOff>
          <xdr:row>87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37</xdr:row>
          <xdr:rowOff>123825</xdr:rowOff>
        </xdr:from>
        <xdr:to>
          <xdr:col>2</xdr:col>
          <xdr:colOff>752475</xdr:colOff>
          <xdr:row>39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26</xdr:row>
          <xdr:rowOff>161925</xdr:rowOff>
        </xdr:from>
        <xdr:to>
          <xdr:col>1</xdr:col>
          <xdr:colOff>714375</xdr:colOff>
          <xdr:row>28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27</xdr:row>
          <xdr:rowOff>161925</xdr:rowOff>
        </xdr:from>
        <xdr:to>
          <xdr:col>1</xdr:col>
          <xdr:colOff>714375</xdr:colOff>
          <xdr:row>29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41</xdr:row>
          <xdr:rowOff>123825</xdr:rowOff>
        </xdr:from>
        <xdr:to>
          <xdr:col>4</xdr:col>
          <xdr:colOff>581025</xdr:colOff>
          <xdr:row>43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42</xdr:row>
          <xdr:rowOff>123825</xdr:rowOff>
        </xdr:from>
        <xdr:to>
          <xdr:col>4</xdr:col>
          <xdr:colOff>581025</xdr:colOff>
          <xdr:row>44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45</xdr:row>
          <xdr:rowOff>123825</xdr:rowOff>
        </xdr:from>
        <xdr:to>
          <xdr:col>4</xdr:col>
          <xdr:colOff>581025</xdr:colOff>
          <xdr:row>47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46</xdr:row>
          <xdr:rowOff>123825</xdr:rowOff>
        </xdr:from>
        <xdr:to>
          <xdr:col>4</xdr:col>
          <xdr:colOff>581025</xdr:colOff>
          <xdr:row>48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3" Type="http://schemas.openxmlformats.org/officeDocument/2006/relationships/ctrlProp" Target="../ctrlProps/ctrlProp21.xml"/><Relationship Id="rId7" Type="http://schemas.openxmlformats.org/officeDocument/2006/relationships/ctrlProp" Target="../ctrlProps/ctrlProp25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24.xml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9"/>
  <sheetViews>
    <sheetView showGridLines="0" tabSelected="1" topLeftCell="A22" workbookViewId="0">
      <selection activeCell="C39" sqref="C39"/>
    </sheetView>
  </sheetViews>
  <sheetFormatPr baseColWidth="10" defaultRowHeight="15" x14ac:dyDescent="0.25"/>
  <cols>
    <col min="1" max="1" width="24.42578125" customWidth="1"/>
    <col min="2" max="2" width="19.140625" customWidth="1"/>
    <col min="3" max="3" width="17.42578125" customWidth="1"/>
    <col min="4" max="4" width="15.5703125" customWidth="1"/>
    <col min="5" max="5" width="11.5703125" customWidth="1"/>
    <col min="6" max="7" width="11.42578125" style="82"/>
  </cols>
  <sheetData>
    <row r="1" spans="1:7" ht="15.75" x14ac:dyDescent="0.25">
      <c r="A1" s="139" t="s">
        <v>163</v>
      </c>
      <c r="B1" s="140"/>
      <c r="C1" s="140"/>
      <c r="D1" s="140"/>
      <c r="E1" s="140"/>
    </row>
    <row r="2" spans="1:7" ht="15.75" x14ac:dyDescent="0.25">
      <c r="A2" s="139" t="s">
        <v>164</v>
      </c>
      <c r="B2" s="141"/>
      <c r="C2" s="141"/>
      <c r="D2" s="141"/>
      <c r="E2" s="141"/>
    </row>
    <row r="3" spans="1:7" ht="15.75" x14ac:dyDescent="0.25">
      <c r="A3" s="139"/>
      <c r="B3" s="140"/>
      <c r="C3" s="140"/>
      <c r="D3" s="140"/>
      <c r="E3" s="140"/>
    </row>
    <row r="4" spans="1:7" x14ac:dyDescent="0.25">
      <c r="A4" s="132" t="s">
        <v>179</v>
      </c>
      <c r="B4" s="133"/>
      <c r="C4" s="1"/>
      <c r="D4" s="1"/>
      <c r="E4" s="1"/>
    </row>
    <row r="5" spans="1:7" x14ac:dyDescent="0.25">
      <c r="A5" s="134" t="s">
        <v>180</v>
      </c>
      <c r="B5" s="135"/>
      <c r="C5" s="1"/>
      <c r="D5" s="1"/>
      <c r="E5" s="1"/>
    </row>
    <row r="6" spans="1:7" x14ac:dyDescent="0.25">
      <c r="A6" s="134" t="s">
        <v>181</v>
      </c>
      <c r="B6" s="135"/>
      <c r="C6" s="1"/>
      <c r="D6" s="1"/>
      <c r="E6" s="1"/>
    </row>
    <row r="7" spans="1:7" x14ac:dyDescent="0.25">
      <c r="A7" s="136"/>
      <c r="B7" s="137"/>
      <c r="C7" s="1"/>
      <c r="D7" s="1"/>
      <c r="E7" s="1"/>
    </row>
    <row r="8" spans="1:7" ht="15.75" x14ac:dyDescent="0.25">
      <c r="A8" s="2"/>
      <c r="B8" s="3"/>
      <c r="C8" s="3"/>
      <c r="D8" s="3"/>
      <c r="E8" s="3"/>
    </row>
    <row r="9" spans="1:7" s="38" customFormat="1" x14ac:dyDescent="0.25">
      <c r="A9" s="34" t="s">
        <v>94</v>
      </c>
      <c r="B9" s="152"/>
      <c r="C9" s="153"/>
      <c r="D9" s="153"/>
      <c r="E9" s="154"/>
      <c r="F9" s="83"/>
      <c r="G9" s="37"/>
    </row>
    <row r="10" spans="1:7" s="38" customFormat="1" ht="15" customHeight="1" x14ac:dyDescent="0.2">
      <c r="A10" s="34" t="s">
        <v>95</v>
      </c>
      <c r="B10" s="147"/>
      <c r="C10" s="148"/>
      <c r="D10" s="36" t="s">
        <v>96</v>
      </c>
      <c r="E10" s="74"/>
      <c r="F10" s="37"/>
      <c r="G10" s="37"/>
    </row>
    <row r="11" spans="1:7" s="38" customFormat="1" ht="12.75" x14ac:dyDescent="0.2">
      <c r="A11" s="34" t="s">
        <v>97</v>
      </c>
      <c r="B11" s="73"/>
      <c r="C11" s="36" t="s">
        <v>98</v>
      </c>
      <c r="D11" s="155"/>
      <c r="E11" s="156"/>
      <c r="F11" s="84"/>
      <c r="G11" s="37"/>
    </row>
    <row r="12" spans="1:7" s="38" customFormat="1" ht="12.75" x14ac:dyDescent="0.2">
      <c r="A12" s="37"/>
      <c r="B12" s="37"/>
      <c r="C12" s="37"/>
      <c r="D12" s="37"/>
      <c r="E12" s="37"/>
      <c r="F12" s="37"/>
      <c r="G12" s="37"/>
    </row>
    <row r="13" spans="1:7" s="38" customFormat="1" ht="12.75" x14ac:dyDescent="0.2">
      <c r="A13" s="34" t="s">
        <v>99</v>
      </c>
      <c r="B13" s="37"/>
      <c r="C13" s="37"/>
      <c r="D13" s="37"/>
      <c r="E13" s="37"/>
      <c r="F13" s="37"/>
      <c r="G13" s="37"/>
    </row>
    <row r="14" spans="1:7" s="38" customFormat="1" ht="15" customHeight="1" x14ac:dyDescent="0.2">
      <c r="A14" s="37"/>
      <c r="B14" s="142"/>
      <c r="C14" s="143"/>
      <c r="D14" s="144"/>
      <c r="F14" s="37"/>
      <c r="G14" s="37"/>
    </row>
    <row r="15" spans="1:7" s="38" customFormat="1" ht="12.75" x14ac:dyDescent="0.2">
      <c r="A15" s="37"/>
      <c r="B15" s="37"/>
      <c r="C15" s="37"/>
      <c r="D15" s="37"/>
      <c r="F15" s="37"/>
      <c r="G15" s="37"/>
    </row>
    <row r="16" spans="1:7" s="38" customFormat="1" ht="12.75" x14ac:dyDescent="0.2">
      <c r="A16" s="39" t="s">
        <v>100</v>
      </c>
      <c r="B16" s="147"/>
      <c r="C16" s="148"/>
      <c r="E16" s="38" t="s">
        <v>101</v>
      </c>
      <c r="F16" s="37"/>
      <c r="G16" s="37"/>
    </row>
    <row r="17" spans="1:7" s="38" customFormat="1" ht="12.75" x14ac:dyDescent="0.2">
      <c r="A17" s="39" t="s">
        <v>105</v>
      </c>
      <c r="B17" s="145"/>
      <c r="C17" s="146"/>
      <c r="D17" s="37"/>
      <c r="F17" s="37"/>
      <c r="G17" s="37"/>
    </row>
    <row r="18" spans="1:7" s="38" customFormat="1" ht="12.75" x14ac:dyDescent="0.2">
      <c r="A18" s="39" t="s">
        <v>102</v>
      </c>
      <c r="B18" s="149"/>
      <c r="C18" s="150"/>
      <c r="D18" s="151"/>
      <c r="E18" s="38" t="s">
        <v>101</v>
      </c>
      <c r="F18" s="37"/>
      <c r="G18" s="37"/>
    </row>
    <row r="19" spans="1:7" s="23" customFormat="1" ht="12.75" x14ac:dyDescent="0.2">
      <c r="A19" s="39" t="s">
        <v>9</v>
      </c>
      <c r="B19" s="149"/>
      <c r="C19" s="150"/>
      <c r="D19" s="151"/>
      <c r="E19" s="9"/>
      <c r="F19" s="85"/>
      <c r="G19" s="85"/>
    </row>
    <row r="20" spans="1:7" s="23" customFormat="1" ht="12.75" x14ac:dyDescent="0.2">
      <c r="A20" s="9"/>
      <c r="B20" s="9"/>
      <c r="C20" s="9"/>
      <c r="D20" s="9"/>
      <c r="E20" s="9"/>
      <c r="F20" s="85"/>
      <c r="G20" s="85"/>
    </row>
    <row r="21" spans="1:7" s="38" customFormat="1" ht="12.75" x14ac:dyDescent="0.2">
      <c r="A21" s="40" t="s">
        <v>112</v>
      </c>
      <c r="F21" s="37"/>
      <c r="G21" s="37"/>
    </row>
    <row r="22" spans="1:7" s="38" customFormat="1" ht="6.75" customHeight="1" x14ac:dyDescent="0.2">
      <c r="F22" s="37"/>
      <c r="G22" s="37"/>
    </row>
    <row r="23" spans="1:7" s="38" customFormat="1" ht="12.75" x14ac:dyDescent="0.2">
      <c r="A23" s="38" t="s">
        <v>106</v>
      </c>
      <c r="B23" s="75"/>
      <c r="C23" s="46" t="s">
        <v>107</v>
      </c>
      <c r="D23" s="160"/>
      <c r="E23" s="161"/>
      <c r="F23" s="86"/>
      <c r="G23" s="86"/>
    </row>
    <row r="24" spans="1:7" s="38" customFormat="1" ht="12.75" x14ac:dyDescent="0.2">
      <c r="A24" s="38" t="s">
        <v>106</v>
      </c>
      <c r="B24" s="75"/>
      <c r="C24" s="46" t="s">
        <v>107</v>
      </c>
      <c r="D24" s="160"/>
      <c r="E24" s="161"/>
      <c r="F24" s="86"/>
      <c r="G24" s="86"/>
    </row>
    <row r="25" spans="1:7" s="38" customFormat="1" ht="12.75" x14ac:dyDescent="0.2">
      <c r="F25" s="37"/>
      <c r="G25" s="37"/>
    </row>
    <row r="26" spans="1:7" s="38" customFormat="1" ht="12.75" x14ac:dyDescent="0.2">
      <c r="A26" s="40" t="s">
        <v>0</v>
      </c>
      <c r="F26" s="37"/>
      <c r="G26" s="37"/>
    </row>
    <row r="27" spans="1:7" s="38" customFormat="1" ht="12.75" x14ac:dyDescent="0.2">
      <c r="A27" s="41" t="s">
        <v>108</v>
      </c>
      <c r="B27" s="162"/>
      <c r="C27" s="162"/>
      <c r="D27" s="162"/>
      <c r="E27" s="42"/>
      <c r="F27" s="87"/>
      <c r="G27" s="87"/>
    </row>
    <row r="28" spans="1:7" s="38" customFormat="1" ht="12.75" x14ac:dyDescent="0.2">
      <c r="A28" s="43" t="s">
        <v>109</v>
      </c>
      <c r="B28" s="159"/>
      <c r="C28" s="159"/>
      <c r="D28" s="159"/>
      <c r="E28" s="44"/>
      <c r="F28" s="88"/>
      <c r="G28" s="88"/>
    </row>
    <row r="29" spans="1:7" s="38" customFormat="1" ht="12.75" x14ac:dyDescent="0.2">
      <c r="A29" s="45" t="s">
        <v>110</v>
      </c>
      <c r="B29" s="163"/>
      <c r="C29" s="164"/>
      <c r="D29" s="164"/>
      <c r="E29" s="165"/>
      <c r="F29" s="89"/>
      <c r="G29" s="37"/>
    </row>
    <row r="30" spans="1:7" s="38" customFormat="1" ht="12.75" x14ac:dyDescent="0.2">
      <c r="A30" s="38" t="s">
        <v>111</v>
      </c>
      <c r="B30" s="163"/>
      <c r="C30" s="164"/>
      <c r="D30" s="164"/>
      <c r="E30" s="165"/>
      <c r="F30" s="89"/>
      <c r="G30" s="37"/>
    </row>
    <row r="31" spans="1:7" s="23" customFormat="1" ht="12.75" x14ac:dyDescent="0.2">
      <c r="A31" s="9"/>
      <c r="B31" s="9"/>
      <c r="C31" s="9"/>
      <c r="D31" s="9"/>
      <c r="E31" s="9"/>
      <c r="F31" s="85"/>
      <c r="G31" s="85"/>
    </row>
    <row r="32" spans="1:7" s="23" customFormat="1" ht="12.75" x14ac:dyDescent="0.2">
      <c r="A32" s="47" t="s">
        <v>113</v>
      </c>
      <c r="B32" s="157"/>
      <c r="C32" s="158"/>
      <c r="D32" s="158"/>
      <c r="E32" s="158"/>
      <c r="F32" s="85"/>
      <c r="G32" s="85"/>
    </row>
    <row r="33" spans="1:7" s="23" customFormat="1" ht="12.75" x14ac:dyDescent="0.2">
      <c r="A33" s="9"/>
      <c r="B33" s="163"/>
      <c r="C33" s="164"/>
      <c r="D33" s="164"/>
      <c r="E33" s="165"/>
      <c r="F33" s="85"/>
      <c r="G33" s="85"/>
    </row>
    <row r="34" spans="1:7" s="23" customFormat="1" ht="12.75" x14ac:dyDescent="0.2">
      <c r="A34" s="40" t="s">
        <v>114</v>
      </c>
      <c r="B34" s="160"/>
      <c r="C34" s="161"/>
      <c r="D34" s="9"/>
      <c r="E34" s="9"/>
      <c r="F34" s="85"/>
      <c r="G34" s="85"/>
    </row>
    <row r="35" spans="1:7" s="23" customFormat="1" ht="12.75" x14ac:dyDescent="0.2">
      <c r="A35" s="9"/>
      <c r="B35" s="9"/>
      <c r="C35" s="9"/>
      <c r="D35" s="9"/>
      <c r="E35" s="9"/>
      <c r="F35" s="85"/>
      <c r="G35" s="85"/>
    </row>
    <row r="36" spans="1:7" s="23" customFormat="1" ht="12.75" x14ac:dyDescent="0.2">
      <c r="A36" s="48" t="s">
        <v>115</v>
      </c>
      <c r="B36" s="9" t="s">
        <v>1</v>
      </c>
      <c r="C36" s="9" t="s">
        <v>2</v>
      </c>
      <c r="D36" s="9"/>
      <c r="E36" s="9"/>
      <c r="F36" s="85"/>
      <c r="G36" s="85"/>
    </row>
    <row r="37" spans="1:7" s="23" customFormat="1" ht="12.75" x14ac:dyDescent="0.2">
      <c r="A37" s="48" t="s">
        <v>116</v>
      </c>
      <c r="B37" s="72"/>
      <c r="C37" s="72"/>
      <c r="D37" s="166"/>
      <c r="E37" s="167"/>
      <c r="F37" s="85"/>
      <c r="G37" s="85"/>
    </row>
    <row r="38" spans="1:7" s="23" customFormat="1" ht="12.75" x14ac:dyDescent="0.2">
      <c r="A38" s="48"/>
      <c r="B38" s="268"/>
      <c r="C38" s="269"/>
      <c r="D38" s="138"/>
      <c r="E38" s="138"/>
      <c r="F38" s="85"/>
      <c r="G38" s="85"/>
    </row>
    <row r="39" spans="1:7" s="23" customFormat="1" ht="12.75" x14ac:dyDescent="0.2">
      <c r="A39" s="48" t="s">
        <v>182</v>
      </c>
      <c r="B39" s="268"/>
      <c r="C39" s="81"/>
      <c r="D39" s="138"/>
      <c r="E39" s="138"/>
      <c r="F39" s="85"/>
      <c r="G39" s="85"/>
    </row>
    <row r="40" spans="1:7" s="23" customFormat="1" ht="12.75" x14ac:dyDescent="0.2">
      <c r="A40" s="9"/>
      <c r="B40" s="9"/>
      <c r="C40" s="9"/>
      <c r="D40" s="92"/>
      <c r="E40" s="92"/>
      <c r="F40" s="85"/>
      <c r="G40" s="85"/>
    </row>
    <row r="41" spans="1:7" s="23" customFormat="1" ht="12.75" x14ac:dyDescent="0.2">
      <c r="A41" s="48"/>
      <c r="B41" s="94" t="s">
        <v>160</v>
      </c>
      <c r="C41" s="94"/>
      <c r="D41" s="93"/>
      <c r="E41" s="93"/>
      <c r="F41" s="85"/>
      <c r="G41" s="85"/>
    </row>
    <row r="42" spans="1:7" s="23" customFormat="1" ht="12.75" x14ac:dyDescent="0.2">
      <c r="A42" s="48" t="s">
        <v>173</v>
      </c>
      <c r="B42" s="157"/>
      <c r="C42" s="158"/>
      <c r="D42" s="158"/>
      <c r="E42" s="158"/>
      <c r="F42" s="85"/>
      <c r="G42" s="85"/>
    </row>
    <row r="43" spans="1:7" s="23" customFormat="1" ht="12.75" x14ac:dyDescent="0.2">
      <c r="A43" s="48"/>
      <c r="B43" s="157"/>
      <c r="C43" s="158"/>
      <c r="D43" s="158"/>
      <c r="E43" s="158"/>
      <c r="F43" s="85"/>
      <c r="G43" s="85"/>
    </row>
    <row r="44" spans="1:7" s="23" customFormat="1" ht="12.75" x14ac:dyDescent="0.2">
      <c r="A44" s="48"/>
      <c r="B44" s="157"/>
      <c r="C44" s="158"/>
      <c r="D44" s="158"/>
      <c r="E44" s="158"/>
      <c r="F44" s="85"/>
      <c r="G44" s="85"/>
    </row>
    <row r="45" spans="1:7" s="23" customFormat="1" ht="12.75" x14ac:dyDescent="0.2">
      <c r="A45" s="48"/>
      <c r="B45" s="125"/>
      <c r="C45" s="125"/>
      <c r="D45" s="125"/>
      <c r="E45" s="125"/>
      <c r="F45" s="85"/>
      <c r="G45" s="85"/>
    </row>
    <row r="46" spans="1:7" s="23" customFormat="1" ht="12.75" x14ac:dyDescent="0.2">
      <c r="A46" s="48" t="s">
        <v>174</v>
      </c>
      <c r="B46" s="126"/>
      <c r="C46" s="9"/>
      <c r="D46" s="9"/>
      <c r="E46" s="9"/>
      <c r="F46" s="85"/>
      <c r="G46" s="85"/>
    </row>
    <row r="47" spans="1:7" s="23" customFormat="1" ht="12.75" x14ac:dyDescent="0.2">
      <c r="A47" s="48"/>
      <c r="B47" s="9"/>
      <c r="C47" s="9"/>
      <c r="D47" s="9"/>
      <c r="E47" s="9"/>
      <c r="F47" s="85"/>
      <c r="G47" s="85"/>
    </row>
    <row r="48" spans="1:7" x14ac:dyDescent="0.25">
      <c r="A48" s="40" t="s">
        <v>3</v>
      </c>
      <c r="B48" s="4"/>
      <c r="C48" s="4"/>
      <c r="D48" s="4"/>
      <c r="E48" s="4"/>
    </row>
    <row r="49" spans="1:7" x14ac:dyDescent="0.25">
      <c r="A49" s="5" t="s">
        <v>4</v>
      </c>
      <c r="B49" s="4"/>
      <c r="C49" s="4"/>
      <c r="D49" s="4"/>
      <c r="E49" s="4"/>
    </row>
    <row r="50" spans="1:7" x14ac:dyDescent="0.25">
      <c r="A50" s="160"/>
      <c r="B50" s="168"/>
      <c r="C50" s="168"/>
      <c r="D50" s="168"/>
      <c r="E50" s="161"/>
    </row>
    <row r="51" spans="1:7" x14ac:dyDescent="0.25">
      <c r="A51" s="160"/>
      <c r="B51" s="168"/>
      <c r="C51" s="168"/>
      <c r="D51" s="168"/>
      <c r="E51" s="161"/>
    </row>
    <row r="52" spans="1:7" x14ac:dyDescent="0.25">
      <c r="A52" s="160"/>
      <c r="B52" s="168"/>
      <c r="C52" s="168"/>
      <c r="D52" s="168"/>
      <c r="E52" s="161"/>
    </row>
    <row r="53" spans="1:7" s="29" customFormat="1" ht="12.75" x14ac:dyDescent="0.2">
      <c r="A53" s="9"/>
      <c r="B53" s="9"/>
      <c r="C53" s="9"/>
      <c r="D53" s="9"/>
      <c r="E53" s="9"/>
      <c r="F53" s="90"/>
      <c r="G53" s="90"/>
    </row>
    <row r="54" spans="1:7" x14ac:dyDescent="0.25">
      <c r="A54" s="40" t="s">
        <v>5</v>
      </c>
      <c r="B54" s="4"/>
      <c r="C54" s="4"/>
      <c r="D54" s="4"/>
      <c r="E54" s="4"/>
    </row>
    <row r="55" spans="1:7" x14ac:dyDescent="0.25">
      <c r="A55" s="5" t="s">
        <v>6</v>
      </c>
      <c r="B55" s="4"/>
      <c r="C55" s="4"/>
      <c r="D55" s="4"/>
      <c r="E55" s="4"/>
    </row>
    <row r="56" spans="1:7" x14ac:dyDescent="0.25">
      <c r="A56" s="160"/>
      <c r="B56" s="168"/>
      <c r="C56" s="168"/>
      <c r="D56" s="168"/>
      <c r="E56" s="161"/>
    </row>
    <row r="57" spans="1:7" x14ac:dyDescent="0.25">
      <c r="A57" s="160"/>
      <c r="B57" s="168"/>
      <c r="C57" s="168"/>
      <c r="D57" s="168"/>
      <c r="E57" s="161"/>
    </row>
    <row r="58" spans="1:7" x14ac:dyDescent="0.25">
      <c r="A58" s="160"/>
      <c r="B58" s="168"/>
      <c r="C58" s="168"/>
      <c r="D58" s="168"/>
      <c r="E58" s="161"/>
    </row>
    <row r="59" spans="1:7" s="29" customFormat="1" ht="12.75" x14ac:dyDescent="0.2">
      <c r="A59" s="9"/>
      <c r="B59" s="9"/>
      <c r="C59" s="9"/>
      <c r="D59" s="9"/>
      <c r="E59" s="9"/>
      <c r="F59" s="90"/>
      <c r="G59" s="90"/>
    </row>
    <row r="60" spans="1:7" s="29" customFormat="1" ht="12.75" x14ac:dyDescent="0.2">
      <c r="A60" s="49" t="s">
        <v>119</v>
      </c>
      <c r="B60" s="49"/>
      <c r="C60" s="49"/>
      <c r="D60" s="49"/>
      <c r="E60" s="49"/>
      <c r="F60" s="90"/>
      <c r="G60" s="90"/>
    </row>
    <row r="61" spans="1:7" s="29" customFormat="1" ht="12.75" x14ac:dyDescent="0.2">
      <c r="A61" s="49" t="s">
        <v>117</v>
      </c>
      <c r="B61" s="49"/>
      <c r="C61" s="49"/>
      <c r="D61" s="49"/>
      <c r="E61" s="49"/>
      <c r="F61" s="90"/>
      <c r="G61" s="90"/>
    </row>
    <row r="62" spans="1:7" s="29" customFormat="1" ht="12.75" x14ac:dyDescent="0.2">
      <c r="A62" s="49" t="s">
        <v>118</v>
      </c>
      <c r="B62" s="49"/>
      <c r="C62" s="49"/>
      <c r="D62" s="49"/>
      <c r="E62" s="49"/>
      <c r="F62" s="90"/>
      <c r="G62" s="90"/>
    </row>
    <row r="63" spans="1:7" s="29" customFormat="1" ht="9.75" customHeight="1" x14ac:dyDescent="0.2">
      <c r="A63" s="49"/>
      <c r="B63" s="49"/>
      <c r="C63" s="49"/>
      <c r="D63" s="49"/>
      <c r="E63" s="49"/>
      <c r="F63" s="90"/>
      <c r="G63" s="90"/>
    </row>
    <row r="64" spans="1:7" s="29" customFormat="1" ht="12.75" x14ac:dyDescent="0.2">
      <c r="A64" s="51" t="s">
        <v>7</v>
      </c>
      <c r="B64" s="173" t="s">
        <v>10</v>
      </c>
      <c r="C64" s="173"/>
      <c r="D64" s="171" t="s">
        <v>8</v>
      </c>
      <c r="E64" s="171"/>
      <c r="F64" s="90"/>
      <c r="G64" s="90"/>
    </row>
    <row r="65" spans="1:7" s="29" customFormat="1" ht="12.75" x14ac:dyDescent="0.2">
      <c r="A65" s="76"/>
      <c r="B65" s="160"/>
      <c r="C65" s="161"/>
      <c r="D65" s="169"/>
      <c r="E65" s="170"/>
      <c r="F65" s="90"/>
      <c r="G65" s="90"/>
    </row>
    <row r="66" spans="1:7" s="29" customFormat="1" ht="12.75" x14ac:dyDescent="0.2">
      <c r="A66" s="76"/>
      <c r="B66" s="160"/>
      <c r="C66" s="161"/>
      <c r="D66" s="169"/>
      <c r="E66" s="170"/>
      <c r="F66" s="90"/>
      <c r="G66" s="90"/>
    </row>
    <row r="67" spans="1:7" s="29" customFormat="1" ht="12.75" x14ac:dyDescent="0.2">
      <c r="A67" s="76"/>
      <c r="B67" s="160"/>
      <c r="C67" s="161"/>
      <c r="D67" s="169"/>
      <c r="E67" s="170"/>
      <c r="F67" s="90"/>
      <c r="G67" s="90"/>
    </row>
    <row r="68" spans="1:7" s="29" customFormat="1" ht="12.75" x14ac:dyDescent="0.2">
      <c r="B68" s="49"/>
      <c r="C68" s="49"/>
      <c r="D68" s="49"/>
      <c r="E68" s="49"/>
      <c r="F68" s="90"/>
      <c r="G68" s="90"/>
    </row>
    <row r="69" spans="1:7" s="29" customFormat="1" ht="12.75" x14ac:dyDescent="0.2">
      <c r="B69" s="49"/>
      <c r="C69" s="49"/>
      <c r="D69" s="49"/>
      <c r="E69" s="49"/>
      <c r="F69" s="90"/>
      <c r="G69" s="90"/>
    </row>
    <row r="70" spans="1:7" s="35" customFormat="1" ht="12.75" x14ac:dyDescent="0.2">
      <c r="A70" s="40" t="s">
        <v>120</v>
      </c>
      <c r="F70" s="91"/>
      <c r="G70" s="91"/>
    </row>
    <row r="71" spans="1:7" s="35" customFormat="1" ht="12.75" customHeight="1" x14ac:dyDescent="0.2">
      <c r="A71" s="52"/>
      <c r="B71" s="52"/>
      <c r="C71" s="172" t="s">
        <v>121</v>
      </c>
      <c r="D71" s="178" t="s">
        <v>124</v>
      </c>
      <c r="E71" s="179"/>
      <c r="F71" s="91"/>
      <c r="G71" s="91"/>
    </row>
    <row r="72" spans="1:7" s="35" customFormat="1" ht="12.75" x14ac:dyDescent="0.2">
      <c r="A72" s="52"/>
      <c r="B72" s="52"/>
      <c r="C72" s="172"/>
      <c r="D72" s="180"/>
      <c r="E72" s="181"/>
      <c r="F72" s="91"/>
      <c r="G72" s="91"/>
    </row>
    <row r="73" spans="1:7" s="35" customFormat="1" ht="12.75" x14ac:dyDescent="0.2">
      <c r="A73" s="53"/>
      <c r="B73" s="53"/>
      <c r="C73" s="54"/>
      <c r="D73" s="55" t="s">
        <v>122</v>
      </c>
      <c r="E73" s="56" t="s">
        <v>123</v>
      </c>
      <c r="F73" s="91"/>
      <c r="G73" s="91"/>
    </row>
    <row r="74" spans="1:7" s="35" customFormat="1" ht="12.75" x14ac:dyDescent="0.2">
      <c r="C74" s="57"/>
      <c r="D74" s="58"/>
      <c r="E74" s="59"/>
      <c r="F74" s="91"/>
      <c r="G74" s="91"/>
    </row>
    <row r="75" spans="1:7" s="35" customFormat="1" ht="12.75" x14ac:dyDescent="0.2">
      <c r="A75" s="114" t="s">
        <v>177</v>
      </c>
      <c r="C75" s="77"/>
      <c r="D75" s="78"/>
      <c r="E75" s="79"/>
      <c r="F75" s="91"/>
      <c r="G75" s="91"/>
    </row>
    <row r="76" spans="1:7" s="35" customFormat="1" ht="12.75" x14ac:dyDescent="0.2">
      <c r="C76" s="61"/>
      <c r="D76" s="60"/>
      <c r="F76" s="91"/>
      <c r="G76" s="91"/>
    </row>
    <row r="77" spans="1:7" s="35" customFormat="1" ht="12.75" x14ac:dyDescent="0.2">
      <c r="A77" s="114" t="s">
        <v>176</v>
      </c>
      <c r="C77" s="77"/>
      <c r="D77" s="78"/>
      <c r="E77" s="79"/>
      <c r="F77" s="91"/>
      <c r="G77" s="91"/>
    </row>
    <row r="78" spans="1:7" s="29" customFormat="1" ht="12.75" x14ac:dyDescent="0.2">
      <c r="A78" s="49"/>
      <c r="B78" s="49"/>
      <c r="C78" s="49"/>
      <c r="D78" s="49"/>
      <c r="E78" s="49"/>
      <c r="F78" s="90"/>
      <c r="G78" s="90"/>
    </row>
    <row r="79" spans="1:7" s="29" customFormat="1" ht="12.75" x14ac:dyDescent="0.2">
      <c r="A79" s="49"/>
      <c r="B79" s="49"/>
      <c r="C79" s="49"/>
      <c r="D79" s="49"/>
      <c r="E79" s="49"/>
      <c r="F79" s="90"/>
      <c r="G79" s="90"/>
    </row>
    <row r="80" spans="1:7" s="29" customFormat="1" ht="12.75" x14ac:dyDescent="0.2">
      <c r="A80" s="49"/>
      <c r="B80" s="49"/>
      <c r="C80" s="49"/>
      <c r="D80" s="49"/>
      <c r="E80" s="49"/>
      <c r="F80" s="90"/>
      <c r="G80" s="90"/>
    </row>
    <row r="81" spans="1:7" s="35" customFormat="1" ht="12.75" x14ac:dyDescent="0.2">
      <c r="A81" s="40" t="s">
        <v>125</v>
      </c>
      <c r="F81" s="91"/>
      <c r="G81" s="91"/>
    </row>
    <row r="82" spans="1:7" s="35" customFormat="1" ht="12.75" x14ac:dyDescent="0.2">
      <c r="D82" s="62"/>
      <c r="F82" s="91"/>
      <c r="G82" s="91"/>
    </row>
    <row r="83" spans="1:7" s="35" customFormat="1" ht="12.75" x14ac:dyDescent="0.2">
      <c r="A83" s="174" t="s">
        <v>126</v>
      </c>
      <c r="B83" s="175"/>
      <c r="C83" s="176"/>
      <c r="D83" s="81"/>
      <c r="F83" s="91"/>
      <c r="G83" s="91"/>
    </row>
    <row r="84" spans="1:7" s="29" customFormat="1" ht="12.75" x14ac:dyDescent="0.2">
      <c r="A84" s="177" t="s">
        <v>175</v>
      </c>
      <c r="B84" s="175"/>
      <c r="C84" s="176"/>
      <c r="D84" s="81"/>
      <c r="E84" s="49"/>
      <c r="F84" s="90"/>
      <c r="G84" s="90"/>
    </row>
    <row r="85" spans="1:7" s="29" customFormat="1" ht="12" customHeight="1" x14ac:dyDescent="0.2">
      <c r="A85" s="177" t="s">
        <v>178</v>
      </c>
      <c r="B85" s="175"/>
      <c r="C85" s="176"/>
      <c r="D85" s="80"/>
      <c r="E85" s="49"/>
      <c r="F85" s="90"/>
      <c r="G85" s="90"/>
    </row>
    <row r="86" spans="1:7" s="29" customFormat="1" ht="12.75" x14ac:dyDescent="0.2">
      <c r="A86" s="177" t="s">
        <v>176</v>
      </c>
      <c r="B86" s="175"/>
      <c r="C86" s="176"/>
      <c r="D86" s="80"/>
      <c r="E86" s="49"/>
      <c r="F86" s="90"/>
      <c r="G86" s="90"/>
    </row>
    <row r="87" spans="1:7" s="29" customFormat="1" ht="12.75" x14ac:dyDescent="0.2">
      <c r="A87" s="174" t="s">
        <v>161</v>
      </c>
      <c r="B87" s="175"/>
      <c r="C87" s="176"/>
      <c r="D87" s="80"/>
      <c r="E87" s="49"/>
      <c r="F87" s="90"/>
      <c r="G87" s="90"/>
    </row>
    <row r="88" spans="1:7" s="29" customFormat="1" ht="12.75" x14ac:dyDescent="0.2">
      <c r="A88" s="49"/>
      <c r="B88" s="49"/>
      <c r="C88" s="49"/>
      <c r="D88" s="49"/>
      <c r="E88" s="49"/>
      <c r="F88" s="90"/>
      <c r="G88" s="90"/>
    </row>
    <row r="89" spans="1:7" s="29" customFormat="1" ht="12.75" x14ac:dyDescent="0.2">
      <c r="A89" s="49"/>
      <c r="B89" s="49"/>
      <c r="C89" s="49"/>
      <c r="D89" s="49"/>
      <c r="E89" s="49"/>
      <c r="F89" s="90"/>
      <c r="G89" s="90"/>
    </row>
    <row r="90" spans="1:7" s="29" customFormat="1" ht="12.75" x14ac:dyDescent="0.2">
      <c r="A90" s="40" t="s">
        <v>145</v>
      </c>
      <c r="B90" s="49"/>
      <c r="C90" s="49"/>
      <c r="D90" s="49"/>
      <c r="E90" s="49"/>
      <c r="F90" s="90"/>
      <c r="G90" s="90"/>
    </row>
    <row r="91" spans="1:7" s="29" customFormat="1" ht="12.75" x14ac:dyDescent="0.2">
      <c r="A91" s="40" t="s">
        <v>146</v>
      </c>
      <c r="B91" s="49"/>
      <c r="C91" s="65" t="s">
        <v>122</v>
      </c>
      <c r="D91" s="56" t="s">
        <v>123</v>
      </c>
      <c r="E91" s="49"/>
      <c r="F91" s="90"/>
      <c r="G91" s="90"/>
    </row>
    <row r="92" spans="1:7" s="29" customFormat="1" ht="12.75" x14ac:dyDescent="0.2">
      <c r="A92" s="184" t="s">
        <v>165</v>
      </c>
      <c r="B92" s="185"/>
      <c r="C92" s="183"/>
      <c r="D92" s="183"/>
      <c r="E92" s="49"/>
      <c r="F92" s="90"/>
      <c r="G92" s="90"/>
    </row>
    <row r="93" spans="1:7" s="29" customFormat="1" ht="24.75" customHeight="1" x14ac:dyDescent="0.2">
      <c r="A93" s="186"/>
      <c r="B93" s="187"/>
      <c r="C93" s="183"/>
      <c r="D93" s="183"/>
      <c r="E93" s="49"/>
      <c r="F93" s="90"/>
      <c r="G93" s="90"/>
    </row>
    <row r="94" spans="1:7" s="29" customFormat="1" ht="15" customHeight="1" x14ac:dyDescent="0.2">
      <c r="A94" s="182" t="s">
        <v>166</v>
      </c>
      <c r="B94" s="182"/>
      <c r="C94" s="183"/>
      <c r="D94" s="183"/>
      <c r="E94" s="49"/>
      <c r="F94" s="90"/>
      <c r="G94" s="90"/>
    </row>
    <row r="95" spans="1:7" s="29" customFormat="1" ht="12.75" x14ac:dyDescent="0.2">
      <c r="A95" s="182"/>
      <c r="B95" s="182"/>
      <c r="C95" s="183"/>
      <c r="D95" s="183"/>
      <c r="F95" s="90"/>
      <c r="G95" s="90"/>
    </row>
    <row r="96" spans="1:7" s="29" customFormat="1" ht="12.75" x14ac:dyDescent="0.2">
      <c r="A96" s="182" t="s">
        <v>162</v>
      </c>
      <c r="B96" s="182"/>
      <c r="C96" s="183"/>
      <c r="D96" s="183"/>
      <c r="F96" s="90"/>
      <c r="G96" s="90"/>
    </row>
    <row r="97" spans="1:7" s="29" customFormat="1" ht="12.75" x14ac:dyDescent="0.2">
      <c r="A97" s="182"/>
      <c r="B97" s="182"/>
      <c r="C97" s="183"/>
      <c r="D97" s="183"/>
      <c r="F97" s="90"/>
      <c r="G97" s="90"/>
    </row>
    <row r="98" spans="1:7" s="29" customFormat="1" ht="12.75" x14ac:dyDescent="0.2">
      <c r="A98" s="23"/>
      <c r="F98" s="90"/>
      <c r="G98" s="90"/>
    </row>
    <row r="99" spans="1:7" s="29" customFormat="1" ht="12.75" x14ac:dyDescent="0.2">
      <c r="F99" s="90"/>
      <c r="G99" s="90"/>
    </row>
    <row r="100" spans="1:7" s="29" customFormat="1" ht="12.75" x14ac:dyDescent="0.2">
      <c r="F100" s="90"/>
      <c r="G100" s="90"/>
    </row>
    <row r="101" spans="1:7" s="29" customFormat="1" ht="12.75" x14ac:dyDescent="0.2">
      <c r="F101" s="90"/>
      <c r="G101" s="90"/>
    </row>
    <row r="102" spans="1:7" s="29" customFormat="1" ht="12.75" x14ac:dyDescent="0.2">
      <c r="F102" s="90"/>
      <c r="G102" s="90"/>
    </row>
    <row r="103" spans="1:7" s="29" customFormat="1" ht="12.75" x14ac:dyDescent="0.2">
      <c r="F103" s="90"/>
      <c r="G103" s="90"/>
    </row>
    <row r="104" spans="1:7" s="29" customFormat="1" ht="12.75" x14ac:dyDescent="0.2">
      <c r="F104" s="90"/>
      <c r="G104" s="90"/>
    </row>
    <row r="105" spans="1:7" s="29" customFormat="1" ht="12.75" x14ac:dyDescent="0.2">
      <c r="F105" s="90"/>
      <c r="G105" s="90"/>
    </row>
    <row r="106" spans="1:7" s="29" customFormat="1" ht="12.75" x14ac:dyDescent="0.2">
      <c r="F106" s="90"/>
      <c r="G106" s="90"/>
    </row>
    <row r="107" spans="1:7" s="29" customFormat="1" ht="12.75" x14ac:dyDescent="0.2">
      <c r="F107" s="90"/>
      <c r="G107" s="90"/>
    </row>
    <row r="108" spans="1:7" s="29" customFormat="1" ht="12.75" x14ac:dyDescent="0.2">
      <c r="F108" s="90"/>
      <c r="G108" s="90"/>
    </row>
    <row r="109" spans="1:7" s="29" customFormat="1" ht="12.75" x14ac:dyDescent="0.2">
      <c r="F109" s="90"/>
      <c r="G109" s="90"/>
    </row>
    <row r="110" spans="1:7" s="29" customFormat="1" ht="12.75" x14ac:dyDescent="0.2">
      <c r="F110" s="90"/>
      <c r="G110" s="90"/>
    </row>
    <row r="111" spans="1:7" s="29" customFormat="1" ht="12.75" x14ac:dyDescent="0.2">
      <c r="F111" s="90"/>
      <c r="G111" s="90"/>
    </row>
    <row r="112" spans="1:7" s="29" customFormat="1" ht="12.75" x14ac:dyDescent="0.2">
      <c r="F112" s="90"/>
      <c r="G112" s="90"/>
    </row>
    <row r="113" spans="4:7" s="29" customFormat="1" ht="12.75" x14ac:dyDescent="0.2">
      <c r="F113" s="90"/>
      <c r="G113" s="90"/>
    </row>
    <row r="114" spans="4:7" s="29" customFormat="1" ht="12.75" x14ac:dyDescent="0.2">
      <c r="F114" s="90"/>
      <c r="G114" s="90"/>
    </row>
    <row r="115" spans="4:7" s="29" customFormat="1" ht="12.75" x14ac:dyDescent="0.2">
      <c r="F115" s="90"/>
      <c r="G115" s="90"/>
    </row>
    <row r="116" spans="4:7" s="29" customFormat="1" ht="12.75" x14ac:dyDescent="0.2">
      <c r="F116" s="90"/>
      <c r="G116" s="90"/>
    </row>
    <row r="117" spans="4:7" s="29" customFormat="1" x14ac:dyDescent="0.25">
      <c r="D117"/>
      <c r="F117" s="90"/>
      <c r="G117" s="90"/>
    </row>
    <row r="118" spans="4:7" s="29" customFormat="1" x14ac:dyDescent="0.25">
      <c r="D118"/>
      <c r="F118" s="90"/>
      <c r="G118" s="90"/>
    </row>
    <row r="119" spans="4:7" s="29" customFormat="1" x14ac:dyDescent="0.25">
      <c r="D119"/>
      <c r="F119" s="90"/>
      <c r="G119" s="90"/>
    </row>
  </sheetData>
  <sheetProtection selectLockedCells="1"/>
  <mergeCells count="54">
    <mergeCell ref="A96:B97"/>
    <mergeCell ref="C96:C97"/>
    <mergeCell ref="D96:D97"/>
    <mergeCell ref="A92:B93"/>
    <mergeCell ref="C92:C93"/>
    <mergeCell ref="D92:D93"/>
    <mergeCell ref="A94:B95"/>
    <mergeCell ref="C94:C95"/>
    <mergeCell ref="D94:D95"/>
    <mergeCell ref="A87:C87"/>
    <mergeCell ref="A85:C85"/>
    <mergeCell ref="A86:C86"/>
    <mergeCell ref="D71:E72"/>
    <mergeCell ref="A84:C84"/>
    <mergeCell ref="A83:C83"/>
    <mergeCell ref="D67:E67"/>
    <mergeCell ref="D66:E66"/>
    <mergeCell ref="D65:E65"/>
    <mergeCell ref="D64:E64"/>
    <mergeCell ref="C71:C72"/>
    <mergeCell ref="B66:C66"/>
    <mergeCell ref="B67:C67"/>
    <mergeCell ref="B65:C65"/>
    <mergeCell ref="B64:C64"/>
    <mergeCell ref="A50:E50"/>
    <mergeCell ref="A56:E56"/>
    <mergeCell ref="A57:E57"/>
    <mergeCell ref="A58:E58"/>
    <mergeCell ref="A51:E51"/>
    <mergeCell ref="A52:E52"/>
    <mergeCell ref="B43:E43"/>
    <mergeCell ref="B44:E44"/>
    <mergeCell ref="B28:D28"/>
    <mergeCell ref="D23:E23"/>
    <mergeCell ref="D24:E24"/>
    <mergeCell ref="B27:D27"/>
    <mergeCell ref="B33:E33"/>
    <mergeCell ref="B32:E32"/>
    <mergeCell ref="B30:E30"/>
    <mergeCell ref="B29:E29"/>
    <mergeCell ref="B42:E42"/>
    <mergeCell ref="B34:C34"/>
    <mergeCell ref="D37:E37"/>
    <mergeCell ref="B18:D18"/>
    <mergeCell ref="B19:D19"/>
    <mergeCell ref="B9:E9"/>
    <mergeCell ref="B10:C10"/>
    <mergeCell ref="D11:E11"/>
    <mergeCell ref="A1:E1"/>
    <mergeCell ref="A2:E2"/>
    <mergeCell ref="A3:E3"/>
    <mergeCell ref="B14:D14"/>
    <mergeCell ref="B17:C17"/>
    <mergeCell ref="B16:C16"/>
  </mergeCell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>
                  <from>
                    <xdr:col>0</xdr:col>
                    <xdr:colOff>342900</xdr:colOff>
                    <xdr:row>12</xdr:row>
                    <xdr:rowOff>152400</xdr:rowOff>
                  </from>
                  <to>
                    <xdr:col>0</xdr:col>
                    <xdr:colOff>1619250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504825</xdr:colOff>
                    <xdr:row>73</xdr:row>
                    <xdr:rowOff>123825</xdr:rowOff>
                  </from>
                  <to>
                    <xdr:col>2</xdr:col>
                    <xdr:colOff>809625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504825</xdr:colOff>
                    <xdr:row>75</xdr:row>
                    <xdr:rowOff>133350</xdr:rowOff>
                  </from>
                  <to>
                    <xdr:col>2</xdr:col>
                    <xdr:colOff>809625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447675</xdr:colOff>
                    <xdr:row>73</xdr:row>
                    <xdr:rowOff>123825</xdr:rowOff>
                  </from>
                  <to>
                    <xdr:col>3</xdr:col>
                    <xdr:colOff>752475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438150</xdr:colOff>
                    <xdr:row>75</xdr:row>
                    <xdr:rowOff>133350</xdr:rowOff>
                  </from>
                  <to>
                    <xdr:col>3</xdr:col>
                    <xdr:colOff>742950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4</xdr:col>
                    <xdr:colOff>219075</xdr:colOff>
                    <xdr:row>73</xdr:row>
                    <xdr:rowOff>133350</xdr:rowOff>
                  </from>
                  <to>
                    <xdr:col>4</xdr:col>
                    <xdr:colOff>523875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4</xdr:col>
                    <xdr:colOff>219075</xdr:colOff>
                    <xdr:row>75</xdr:row>
                    <xdr:rowOff>123825</xdr:rowOff>
                  </from>
                  <to>
                    <xdr:col>4</xdr:col>
                    <xdr:colOff>523875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3</xdr:col>
                    <xdr:colOff>438150</xdr:colOff>
                    <xdr:row>81</xdr:row>
                    <xdr:rowOff>133350</xdr:rowOff>
                  </from>
                  <to>
                    <xdr:col>3</xdr:col>
                    <xdr:colOff>742950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3</xdr:col>
                    <xdr:colOff>438150</xdr:colOff>
                    <xdr:row>82</xdr:row>
                    <xdr:rowOff>133350</xdr:rowOff>
                  </from>
                  <to>
                    <xdr:col>3</xdr:col>
                    <xdr:colOff>742950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2</xdr:col>
                    <xdr:colOff>485775</xdr:colOff>
                    <xdr:row>95</xdr:row>
                    <xdr:rowOff>47625</xdr:rowOff>
                  </from>
                  <to>
                    <xdr:col>2</xdr:col>
                    <xdr:colOff>790575</xdr:colOff>
                    <xdr:row>96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>
                  <from>
                    <xdr:col>3</xdr:col>
                    <xdr:colOff>381000</xdr:colOff>
                    <xdr:row>95</xdr:row>
                    <xdr:rowOff>57150</xdr:rowOff>
                  </from>
                  <to>
                    <xdr:col>3</xdr:col>
                    <xdr:colOff>685800</xdr:colOff>
                    <xdr:row>96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5" name="Check Box 28">
              <controlPr defaultSize="0" autoFill="0" autoLine="0" autoPict="0">
                <anchor moveWithCells="1">
                  <from>
                    <xdr:col>2</xdr:col>
                    <xdr:colOff>495300</xdr:colOff>
                    <xdr:row>91</xdr:row>
                    <xdr:rowOff>85725</xdr:rowOff>
                  </from>
                  <to>
                    <xdr:col>2</xdr:col>
                    <xdr:colOff>800100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Check Box 30">
              <controlPr defaultSize="0" autoFill="0" autoLine="0" autoPict="0">
                <anchor moveWithCells="1">
                  <from>
                    <xdr:col>2</xdr:col>
                    <xdr:colOff>495300</xdr:colOff>
                    <xdr:row>93</xdr:row>
                    <xdr:rowOff>47625</xdr:rowOff>
                  </from>
                  <to>
                    <xdr:col>2</xdr:col>
                    <xdr:colOff>800100</xdr:colOff>
                    <xdr:row>94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7" name="Check Box 31">
              <controlPr defaultSize="0" autoFill="0" autoLine="0" autoPict="0">
                <anchor moveWithCells="1">
                  <from>
                    <xdr:col>3</xdr:col>
                    <xdr:colOff>371475</xdr:colOff>
                    <xdr:row>91</xdr:row>
                    <xdr:rowOff>95250</xdr:rowOff>
                  </from>
                  <to>
                    <xdr:col>3</xdr:col>
                    <xdr:colOff>676275</xdr:colOff>
                    <xdr:row>92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Check Box 33">
              <controlPr defaultSize="0" autoFill="0" autoLine="0" autoPict="0">
                <anchor moveWithCells="1">
                  <from>
                    <xdr:col>3</xdr:col>
                    <xdr:colOff>371475</xdr:colOff>
                    <xdr:row>93</xdr:row>
                    <xdr:rowOff>66675</xdr:rowOff>
                  </from>
                  <to>
                    <xdr:col>3</xdr:col>
                    <xdr:colOff>676275</xdr:colOff>
                    <xdr:row>94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9" name="Check Box 35">
              <controlPr defaultSize="0" autoFill="0" autoLine="0" autoPict="0">
                <anchor moveWithCells="1">
                  <from>
                    <xdr:col>3</xdr:col>
                    <xdr:colOff>438150</xdr:colOff>
                    <xdr:row>83</xdr:row>
                    <xdr:rowOff>123825</xdr:rowOff>
                  </from>
                  <to>
                    <xdr:col>3</xdr:col>
                    <xdr:colOff>742950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0" name="Check Box 36">
              <controlPr defaultSize="0" autoFill="0" autoLine="0" autoPict="0">
                <anchor moveWithCells="1">
                  <from>
                    <xdr:col>3</xdr:col>
                    <xdr:colOff>438150</xdr:colOff>
                    <xdr:row>84</xdr:row>
                    <xdr:rowOff>114300</xdr:rowOff>
                  </from>
                  <to>
                    <xdr:col>3</xdr:col>
                    <xdr:colOff>742950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1" name="Check Box 37">
              <controlPr defaultSize="0" autoFill="0" autoLine="0" autoPict="0">
                <anchor moveWithCells="1">
                  <from>
                    <xdr:col>3</xdr:col>
                    <xdr:colOff>438150</xdr:colOff>
                    <xdr:row>85</xdr:row>
                    <xdr:rowOff>142875</xdr:rowOff>
                  </from>
                  <to>
                    <xdr:col>3</xdr:col>
                    <xdr:colOff>742950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2" name="Check Box 43">
              <controlPr defaultSize="0" autoFill="0" autoLine="0" autoPict="0">
                <anchor moveWithCells="1">
                  <from>
                    <xdr:col>3</xdr:col>
                    <xdr:colOff>438150</xdr:colOff>
                    <xdr:row>86</xdr:row>
                    <xdr:rowOff>0</xdr:rowOff>
                  </from>
                  <to>
                    <xdr:col>3</xdr:col>
                    <xdr:colOff>742950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3" name="Check Box 46">
              <controlPr defaultSize="0" autoFill="0" autoLine="0" autoPict="0">
                <anchor moveWithCells="1">
                  <from>
                    <xdr:col>2</xdr:col>
                    <xdr:colOff>447675</xdr:colOff>
                    <xdr:row>37</xdr:row>
                    <xdr:rowOff>123825</xdr:rowOff>
                  </from>
                  <to>
                    <xdr:col>2</xdr:col>
                    <xdr:colOff>752475</xdr:colOff>
                    <xdr:row>39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3"/>
  <sheetViews>
    <sheetView showGridLines="0" topLeftCell="A140" workbookViewId="0">
      <selection activeCell="D26" sqref="D26"/>
    </sheetView>
  </sheetViews>
  <sheetFormatPr baseColWidth="10" defaultRowHeight="15" x14ac:dyDescent="0.25"/>
  <cols>
    <col min="1" max="1" width="24.42578125" customWidth="1"/>
    <col min="2" max="2" width="16.85546875" customWidth="1"/>
    <col min="3" max="3" width="18.85546875" customWidth="1"/>
    <col min="4" max="4" width="11.28515625" customWidth="1"/>
    <col min="5" max="5" width="10.140625" bestFit="1" customWidth="1"/>
    <col min="6" max="6" width="13.85546875" customWidth="1"/>
  </cols>
  <sheetData>
    <row r="1" spans="1:6" ht="15.75" x14ac:dyDescent="0.25">
      <c r="A1" s="7" t="s">
        <v>72</v>
      </c>
      <c r="B1" s="8"/>
      <c r="C1" s="9"/>
      <c r="D1" s="9"/>
      <c r="E1" s="9"/>
      <c r="F1" s="9"/>
    </row>
    <row r="2" spans="1:6" ht="6.75" customHeight="1" x14ac:dyDescent="0.25">
      <c r="A2" s="7"/>
      <c r="B2" s="8"/>
      <c r="C2" s="9"/>
      <c r="D2" s="9"/>
      <c r="E2" s="9"/>
      <c r="F2" s="9"/>
    </row>
    <row r="3" spans="1:6" ht="15.75" x14ac:dyDescent="0.25">
      <c r="A3" s="7" t="s">
        <v>11</v>
      </c>
      <c r="B3" s="8"/>
      <c r="C3" s="9"/>
      <c r="D3" s="9"/>
      <c r="E3" s="9"/>
      <c r="F3" s="9"/>
    </row>
    <row r="4" spans="1:6" ht="9.75" customHeight="1" x14ac:dyDescent="0.25"/>
    <row r="5" spans="1:6" x14ac:dyDescent="0.25">
      <c r="A5" s="17" t="s">
        <v>12</v>
      </c>
    </row>
    <row r="6" spans="1:6" x14ac:dyDescent="0.25">
      <c r="A6" s="10" t="s">
        <v>13</v>
      </c>
    </row>
    <row r="7" spans="1:6" s="23" customFormat="1" ht="25.5" x14ac:dyDescent="0.2">
      <c r="A7" s="21" t="s">
        <v>14</v>
      </c>
      <c r="B7" s="21" t="s">
        <v>15</v>
      </c>
      <c r="C7" s="188" t="s">
        <v>16</v>
      </c>
      <c r="D7" s="189"/>
      <c r="E7" s="22" t="s">
        <v>17</v>
      </c>
      <c r="F7" s="22" t="s">
        <v>70</v>
      </c>
    </row>
    <row r="8" spans="1:6" s="23" customFormat="1" ht="12.75" x14ac:dyDescent="0.2">
      <c r="A8" s="96"/>
      <c r="B8" s="96"/>
      <c r="C8" s="190"/>
      <c r="D8" s="191"/>
      <c r="E8" s="97"/>
      <c r="F8" s="98"/>
    </row>
    <row r="9" spans="1:6" s="23" customFormat="1" ht="12.75" x14ac:dyDescent="0.2">
      <c r="A9" s="96"/>
      <c r="B9" s="96"/>
      <c r="C9" s="190"/>
      <c r="D9" s="191"/>
      <c r="E9" s="97"/>
      <c r="F9" s="98"/>
    </row>
    <row r="10" spans="1:6" s="23" customFormat="1" ht="12.75" x14ac:dyDescent="0.2">
      <c r="A10" s="96"/>
      <c r="B10" s="96"/>
      <c r="C10" s="190"/>
      <c r="D10" s="191"/>
      <c r="E10" s="97"/>
      <c r="F10" s="98"/>
    </row>
    <row r="11" spans="1:6" s="23" customFormat="1" ht="12.75" x14ac:dyDescent="0.2">
      <c r="A11" s="96"/>
      <c r="B11" s="96"/>
      <c r="C11" s="190"/>
      <c r="D11" s="191"/>
      <c r="E11" s="97"/>
      <c r="F11" s="98"/>
    </row>
    <row r="12" spans="1:6" s="23" customFormat="1" ht="12.75" x14ac:dyDescent="0.2">
      <c r="A12" s="96"/>
      <c r="B12" s="96"/>
      <c r="C12" s="190"/>
      <c r="D12" s="191"/>
      <c r="E12" s="97"/>
      <c r="F12" s="98"/>
    </row>
    <row r="13" spans="1:6" s="23" customFormat="1" ht="12.75" x14ac:dyDescent="0.2">
      <c r="A13" s="96"/>
      <c r="B13" s="96"/>
      <c r="C13" s="190"/>
      <c r="D13" s="191"/>
      <c r="E13" s="97"/>
      <c r="F13" s="98"/>
    </row>
    <row r="14" spans="1:6" s="23" customFormat="1" ht="12.75" x14ac:dyDescent="0.2">
      <c r="A14" s="192" t="s">
        <v>18</v>
      </c>
      <c r="B14" s="199"/>
      <c r="C14" s="199"/>
      <c r="D14" s="199"/>
      <c r="E14" s="24">
        <f>SUM(E8:E13)</f>
        <v>0</v>
      </c>
      <c r="F14" s="95">
        <f>ROUND(SUM(F8:F13),2)</f>
        <v>0</v>
      </c>
    </row>
    <row r="16" spans="1:6" x14ac:dyDescent="0.25">
      <c r="A16" s="17" t="s">
        <v>19</v>
      </c>
    </row>
    <row r="17" spans="1:6" x14ac:dyDescent="0.25">
      <c r="A17" s="10" t="s">
        <v>20</v>
      </c>
    </row>
    <row r="18" spans="1:6" s="23" customFormat="1" ht="25.5" x14ac:dyDescent="0.2">
      <c r="A18" s="21" t="s">
        <v>21</v>
      </c>
      <c r="B18" s="21" t="s">
        <v>16</v>
      </c>
      <c r="C18" s="21" t="s">
        <v>15</v>
      </c>
      <c r="D18" s="21" t="s">
        <v>22</v>
      </c>
      <c r="E18" s="22" t="s">
        <v>23</v>
      </c>
      <c r="F18" s="22" t="s">
        <v>24</v>
      </c>
    </row>
    <row r="19" spans="1:6" s="23" customFormat="1" ht="12.75" x14ac:dyDescent="0.2">
      <c r="A19" s="96"/>
      <c r="B19" s="96"/>
      <c r="C19" s="96"/>
      <c r="D19" s="98"/>
      <c r="E19" s="97"/>
      <c r="F19" s="128">
        <f>E19*D19</f>
        <v>0</v>
      </c>
    </row>
    <row r="20" spans="1:6" s="23" customFormat="1" ht="12.75" x14ac:dyDescent="0.2">
      <c r="A20" s="96"/>
      <c r="B20" s="96"/>
      <c r="C20" s="96"/>
      <c r="D20" s="98"/>
      <c r="E20" s="97"/>
      <c r="F20" s="128">
        <f>E20*D20</f>
        <v>0</v>
      </c>
    </row>
    <row r="21" spans="1:6" s="23" customFormat="1" ht="12.75" x14ac:dyDescent="0.2">
      <c r="A21" s="96"/>
      <c r="B21" s="96"/>
      <c r="C21" s="96"/>
      <c r="D21" s="98"/>
      <c r="E21" s="97"/>
      <c r="F21" s="128">
        <f>E21*D21</f>
        <v>0</v>
      </c>
    </row>
    <row r="22" spans="1:6" s="23" customFormat="1" ht="12.75" x14ac:dyDescent="0.2">
      <c r="A22" s="96"/>
      <c r="B22" s="96"/>
      <c r="C22" s="96"/>
      <c r="D22" s="98"/>
      <c r="E22" s="97"/>
      <c r="F22" s="128">
        <f>E22*D22</f>
        <v>0</v>
      </c>
    </row>
    <row r="23" spans="1:6" s="23" customFormat="1" ht="12.75" x14ac:dyDescent="0.2">
      <c r="A23" s="96"/>
      <c r="B23" s="96"/>
      <c r="C23" s="96"/>
      <c r="D23" s="98"/>
      <c r="E23" s="97"/>
      <c r="F23" s="128">
        <f>E23*D23</f>
        <v>0</v>
      </c>
    </row>
    <row r="24" spans="1:6" s="23" customFormat="1" ht="12.75" x14ac:dyDescent="0.2">
      <c r="A24" s="192" t="s">
        <v>18</v>
      </c>
      <c r="B24" s="193"/>
      <c r="C24" s="193"/>
      <c r="D24" s="193"/>
      <c r="E24" s="194"/>
      <c r="F24" s="129">
        <f>ROUND(SUM(F19:F23),2)</f>
        <v>0</v>
      </c>
    </row>
    <row r="25" spans="1:6" ht="9" customHeight="1" x14ac:dyDescent="0.25">
      <c r="A25" s="11"/>
      <c r="B25" s="11"/>
      <c r="C25" s="11"/>
      <c r="D25" s="11"/>
      <c r="E25" s="11"/>
      <c r="F25" s="12"/>
    </row>
    <row r="26" spans="1:6" s="23" customFormat="1" ht="12.75" x14ac:dyDescent="0.2">
      <c r="A26" s="25" t="s">
        <v>25</v>
      </c>
      <c r="B26" s="26"/>
      <c r="C26" s="26"/>
      <c r="D26" s="97"/>
      <c r="E26" s="26"/>
      <c r="F26" s="12"/>
    </row>
    <row r="27" spans="1:6" x14ac:dyDescent="0.25">
      <c r="A27" s="11"/>
      <c r="B27" s="11"/>
      <c r="C27" s="11"/>
      <c r="D27" s="11"/>
      <c r="E27" s="11"/>
      <c r="F27" s="12"/>
    </row>
    <row r="28" spans="1:6" x14ac:dyDescent="0.25">
      <c r="A28" s="17" t="s">
        <v>167</v>
      </c>
    </row>
    <row r="29" spans="1:6" x14ac:dyDescent="0.25">
      <c r="A29" s="10" t="s">
        <v>168</v>
      </c>
    </row>
    <row r="30" spans="1:6" x14ac:dyDescent="0.25">
      <c r="A30" s="11"/>
      <c r="B30" s="11"/>
      <c r="C30" s="11"/>
      <c r="D30" s="11"/>
      <c r="E30" s="11"/>
      <c r="F30" s="12"/>
    </row>
    <row r="31" spans="1:6" ht="15" customHeight="1" x14ac:dyDescent="0.25">
      <c r="A31" s="115" t="s">
        <v>169</v>
      </c>
      <c r="B31" s="205" t="s">
        <v>170</v>
      </c>
      <c r="C31" s="206"/>
      <c r="D31" s="205" t="s">
        <v>171</v>
      </c>
      <c r="E31" s="206"/>
      <c r="F31" s="116" t="s">
        <v>41</v>
      </c>
    </row>
    <row r="32" spans="1:6" s="23" customFormat="1" x14ac:dyDescent="0.25">
      <c r="A32" s="117"/>
      <c r="B32" s="207"/>
      <c r="C32" s="208"/>
      <c r="D32" s="118"/>
      <c r="E32" s="119"/>
      <c r="F32" s="120"/>
    </row>
    <row r="33" spans="1:6" s="23" customFormat="1" x14ac:dyDescent="0.25">
      <c r="A33" s="117"/>
      <c r="B33" s="207"/>
      <c r="C33" s="208"/>
      <c r="D33" s="120"/>
      <c r="E33" s="121"/>
      <c r="F33" s="120"/>
    </row>
    <row r="34" spans="1:6" s="23" customFormat="1" x14ac:dyDescent="0.25">
      <c r="A34" s="117"/>
      <c r="B34" s="207"/>
      <c r="C34" s="208"/>
      <c r="D34" s="120"/>
      <c r="E34" s="121"/>
      <c r="F34" s="120"/>
    </row>
    <row r="35" spans="1:6" s="23" customFormat="1" x14ac:dyDescent="0.25">
      <c r="A35" s="117"/>
      <c r="B35" s="207"/>
      <c r="C35" s="208"/>
      <c r="D35" s="120"/>
      <c r="E35" s="121"/>
      <c r="F35" s="120"/>
    </row>
    <row r="36" spans="1:6" s="23" customFormat="1" x14ac:dyDescent="0.25">
      <c r="A36" s="117"/>
      <c r="B36" s="207"/>
      <c r="C36" s="208"/>
      <c r="D36" s="120"/>
      <c r="E36" s="121"/>
      <c r="F36" s="120"/>
    </row>
    <row r="37" spans="1:6" s="23" customFormat="1" x14ac:dyDescent="0.25">
      <c r="A37" s="117"/>
      <c r="B37" s="207"/>
      <c r="C37" s="208"/>
      <c r="D37" s="120"/>
      <c r="E37" s="121"/>
      <c r="F37" s="120"/>
    </row>
    <row r="38" spans="1:6" s="23" customFormat="1" x14ac:dyDescent="0.25">
      <c r="A38" s="209" t="s">
        <v>18</v>
      </c>
      <c r="B38" s="210"/>
      <c r="C38" s="210"/>
      <c r="D38" s="210"/>
      <c r="E38" s="211"/>
      <c r="F38" s="122">
        <f>SUM(F32:F37)</f>
        <v>0</v>
      </c>
    </row>
    <row r="41" spans="1:6" x14ac:dyDescent="0.25">
      <c r="A41" s="17" t="s">
        <v>26</v>
      </c>
    </row>
    <row r="42" spans="1:6" s="23" customFormat="1" x14ac:dyDescent="0.25">
      <c r="A42"/>
      <c r="B42"/>
      <c r="C42"/>
      <c r="D42"/>
      <c r="E42"/>
      <c r="F42"/>
    </row>
    <row r="43" spans="1:6" s="23" customFormat="1" x14ac:dyDescent="0.25">
      <c r="A43" s="13" t="s">
        <v>27</v>
      </c>
      <c r="B43"/>
      <c r="C43"/>
      <c r="D43"/>
      <c r="E43"/>
      <c r="F43"/>
    </row>
    <row r="44" spans="1:6" s="23" customFormat="1" x14ac:dyDescent="0.25">
      <c r="A44" s="10" t="s">
        <v>28</v>
      </c>
      <c r="B44"/>
      <c r="C44"/>
      <c r="D44"/>
      <c r="E44"/>
      <c r="F44"/>
    </row>
    <row r="45" spans="1:6" s="23" customFormat="1" ht="38.25" x14ac:dyDescent="0.2">
      <c r="A45" s="113" t="s">
        <v>29</v>
      </c>
      <c r="B45" s="22" t="s">
        <v>30</v>
      </c>
      <c r="C45" s="22" t="s">
        <v>31</v>
      </c>
      <c r="D45" s="22" t="s">
        <v>32</v>
      </c>
      <c r="E45" s="22" t="s">
        <v>33</v>
      </c>
      <c r="F45" s="22" t="s">
        <v>34</v>
      </c>
    </row>
    <row r="46" spans="1:6" s="23" customFormat="1" ht="12.75" x14ac:dyDescent="0.2">
      <c r="A46" s="99"/>
      <c r="B46" s="100"/>
      <c r="C46" s="101"/>
      <c r="D46" s="102"/>
      <c r="E46" s="101"/>
      <c r="F46" s="128" t="str">
        <f>IF(B46="","",B46/C46*D46*E46)</f>
        <v/>
      </c>
    </row>
    <row r="47" spans="1:6" s="23" customFormat="1" ht="12.75" x14ac:dyDescent="0.2">
      <c r="A47" s="99"/>
      <c r="B47" s="100"/>
      <c r="C47" s="101"/>
      <c r="D47" s="102"/>
      <c r="E47" s="101"/>
      <c r="F47" s="128" t="str">
        <f>IF(B47="","",B47/C47*D47*E47)</f>
        <v/>
      </c>
    </row>
    <row r="48" spans="1:6" s="28" customFormat="1" x14ac:dyDescent="0.25">
      <c r="A48" s="99"/>
      <c r="B48" s="100"/>
      <c r="C48" s="101"/>
      <c r="D48" s="102"/>
      <c r="E48" s="101"/>
      <c r="F48" s="128" t="str">
        <f>IF(B48="","",B48/C48*D48*E48)</f>
        <v/>
      </c>
    </row>
    <row r="49" spans="1:6" x14ac:dyDescent="0.25">
      <c r="A49" s="99"/>
      <c r="B49" s="100"/>
      <c r="C49" s="101"/>
      <c r="D49" s="102"/>
      <c r="E49" s="101"/>
      <c r="F49" s="128" t="str">
        <f>IF(B49="","",B49/C49*D49*E49)</f>
        <v/>
      </c>
    </row>
    <row r="50" spans="1:6" s="23" customFormat="1" ht="12.75" x14ac:dyDescent="0.2">
      <c r="A50" s="99"/>
      <c r="B50" s="100"/>
      <c r="C50" s="101"/>
      <c r="D50" s="102"/>
      <c r="E50" s="101"/>
      <c r="F50" s="128" t="str">
        <f>IF(B50="","",B50/C50*D50*E50)</f>
        <v/>
      </c>
    </row>
    <row r="51" spans="1:6" s="23" customFormat="1" ht="12.75" x14ac:dyDescent="0.2">
      <c r="A51" s="192" t="s">
        <v>18</v>
      </c>
      <c r="B51" s="193"/>
      <c r="C51" s="193"/>
      <c r="D51" s="193"/>
      <c r="E51" s="194"/>
      <c r="F51" s="130">
        <f>ROUND(SUM(F46:F50),2)</f>
        <v>0</v>
      </c>
    </row>
    <row r="52" spans="1:6" s="23" customFormat="1" x14ac:dyDescent="0.25">
      <c r="A52" s="11"/>
      <c r="B52" s="11"/>
      <c r="C52" s="11"/>
      <c r="D52" s="11"/>
      <c r="E52" s="11"/>
      <c r="F52" s="12"/>
    </row>
    <row r="53" spans="1:6" s="23" customFormat="1" x14ac:dyDescent="0.25">
      <c r="A53" s="13" t="s">
        <v>35</v>
      </c>
      <c r="B53"/>
      <c r="C53"/>
      <c r="D53"/>
      <c r="E53"/>
      <c r="F53"/>
    </row>
    <row r="54" spans="1:6" s="23" customFormat="1" x14ac:dyDescent="0.25">
      <c r="A54" s="10" t="s">
        <v>36</v>
      </c>
      <c r="B54"/>
      <c r="C54"/>
      <c r="D54"/>
      <c r="E54"/>
      <c r="F54"/>
    </row>
    <row r="55" spans="1:6" s="23" customFormat="1" ht="38.25" x14ac:dyDescent="0.2">
      <c r="A55" s="21" t="s">
        <v>37</v>
      </c>
      <c r="B55" s="21" t="s">
        <v>38</v>
      </c>
      <c r="C55" s="22" t="s">
        <v>39</v>
      </c>
      <c r="D55" s="195" t="s">
        <v>40</v>
      </c>
      <c r="E55" s="196"/>
      <c r="F55" s="21" t="s">
        <v>41</v>
      </c>
    </row>
    <row r="56" spans="1:6" s="23" customFormat="1" ht="12.75" x14ac:dyDescent="0.2">
      <c r="A56" s="127"/>
      <c r="B56" s="127"/>
      <c r="C56" s="104"/>
      <c r="D56" s="197"/>
      <c r="E56" s="198"/>
      <c r="F56" s="27">
        <f>D56*C56</f>
        <v>0</v>
      </c>
    </row>
    <row r="57" spans="1:6" s="23" customFormat="1" ht="12.75" x14ac:dyDescent="0.2">
      <c r="A57" s="103"/>
      <c r="B57" s="103"/>
      <c r="C57" s="104"/>
      <c r="D57" s="197"/>
      <c r="E57" s="198"/>
      <c r="F57" s="27">
        <f>D57*C57</f>
        <v>0</v>
      </c>
    </row>
    <row r="58" spans="1:6" x14ac:dyDescent="0.25">
      <c r="A58" s="103"/>
      <c r="B58" s="103"/>
      <c r="C58" s="104"/>
      <c r="D58" s="197"/>
      <c r="E58" s="198"/>
      <c r="F58" s="27">
        <f>D58*C58</f>
        <v>0</v>
      </c>
    </row>
    <row r="59" spans="1:6" s="28" customFormat="1" x14ac:dyDescent="0.25">
      <c r="A59" s="103"/>
      <c r="B59" s="103"/>
      <c r="C59" s="104"/>
      <c r="D59" s="197"/>
      <c r="E59" s="198"/>
      <c r="F59" s="27">
        <f>D59*C59</f>
        <v>0</v>
      </c>
    </row>
    <row r="60" spans="1:6" s="23" customFormat="1" ht="12.75" x14ac:dyDescent="0.2">
      <c r="A60" s="204" t="s">
        <v>18</v>
      </c>
      <c r="B60" s="199"/>
      <c r="C60" s="199"/>
      <c r="D60" s="199"/>
      <c r="E60" s="213"/>
      <c r="F60" s="14">
        <f>ROUND(SUM(F56:F59),2)</f>
        <v>0</v>
      </c>
    </row>
    <row r="61" spans="1:6" s="23" customFormat="1" x14ac:dyDescent="0.25">
      <c r="A61" s="13" t="s">
        <v>42</v>
      </c>
      <c r="B61" s="28"/>
      <c r="C61" s="28"/>
      <c r="D61" s="28"/>
      <c r="E61" s="28"/>
      <c r="F61" s="28"/>
    </row>
    <row r="62" spans="1:6" s="23" customFormat="1" x14ac:dyDescent="0.25">
      <c r="A62" s="10" t="s">
        <v>43</v>
      </c>
      <c r="B62"/>
      <c r="C62"/>
      <c r="D62"/>
      <c r="E62"/>
      <c r="F62"/>
    </row>
    <row r="63" spans="1:6" s="23" customFormat="1" ht="12.75" x14ac:dyDescent="0.2">
      <c r="A63" s="21" t="s">
        <v>44</v>
      </c>
      <c r="B63" s="212" t="s">
        <v>45</v>
      </c>
      <c r="C63" s="212"/>
      <c r="D63" s="212"/>
      <c r="E63" s="21" t="s">
        <v>46</v>
      </c>
      <c r="F63" s="21" t="s">
        <v>41</v>
      </c>
    </row>
    <row r="64" spans="1:6" s="23" customFormat="1" ht="12.75" x14ac:dyDescent="0.2">
      <c r="A64" s="127"/>
      <c r="B64" s="200"/>
      <c r="C64" s="200"/>
      <c r="D64" s="200"/>
      <c r="E64" s="105"/>
      <c r="F64" s="105"/>
    </row>
    <row r="65" spans="1:6" s="23" customFormat="1" ht="12.75" x14ac:dyDescent="0.2">
      <c r="A65" s="103"/>
      <c r="B65" s="200"/>
      <c r="C65" s="200"/>
      <c r="D65" s="200"/>
      <c r="E65" s="105"/>
      <c r="F65" s="105"/>
    </row>
    <row r="66" spans="1:6" s="23" customFormat="1" ht="12.75" x14ac:dyDescent="0.2">
      <c r="A66" s="103"/>
      <c r="B66" s="200"/>
      <c r="C66" s="200"/>
      <c r="D66" s="200"/>
      <c r="E66" s="105"/>
      <c r="F66" s="105"/>
    </row>
    <row r="67" spans="1:6" s="23" customFormat="1" ht="12.75" x14ac:dyDescent="0.2">
      <c r="A67" s="103"/>
      <c r="B67" s="200"/>
      <c r="C67" s="200"/>
      <c r="D67" s="200"/>
      <c r="E67" s="105"/>
      <c r="F67" s="105"/>
    </row>
    <row r="68" spans="1:6" s="23" customFormat="1" ht="12.75" x14ac:dyDescent="0.2">
      <c r="A68" s="103"/>
      <c r="B68" s="200"/>
      <c r="C68" s="200"/>
      <c r="D68" s="200"/>
      <c r="E68" s="105"/>
      <c r="F68" s="105"/>
    </row>
    <row r="69" spans="1:6" s="23" customFormat="1" ht="12.75" x14ac:dyDescent="0.2">
      <c r="A69" s="103"/>
      <c r="B69" s="201"/>
      <c r="C69" s="202"/>
      <c r="D69" s="203"/>
      <c r="E69" s="105"/>
      <c r="F69" s="105"/>
    </row>
    <row r="70" spans="1:6" x14ac:dyDescent="0.25">
      <c r="A70" s="204" t="s">
        <v>18</v>
      </c>
      <c r="B70" s="199"/>
      <c r="C70" s="199"/>
      <c r="D70" s="199"/>
      <c r="E70" s="199"/>
      <c r="F70" s="14">
        <f>ROUND(SUM(F64:F69),2)</f>
        <v>0</v>
      </c>
    </row>
    <row r="71" spans="1:6" s="28" customFormat="1" x14ac:dyDescent="0.25">
      <c r="A71"/>
      <c r="B71"/>
      <c r="C71"/>
      <c r="D71"/>
      <c r="E71"/>
      <c r="F71"/>
    </row>
    <row r="72" spans="1:6" s="23" customFormat="1" x14ac:dyDescent="0.25">
      <c r="A72" s="13" t="s">
        <v>47</v>
      </c>
      <c r="B72" s="28"/>
      <c r="C72" s="28"/>
      <c r="D72" s="28"/>
      <c r="E72" s="28"/>
      <c r="F72" s="28"/>
    </row>
    <row r="73" spans="1:6" s="23" customFormat="1" ht="24" customHeight="1" x14ac:dyDescent="0.2">
      <c r="A73" s="21" t="s">
        <v>44</v>
      </c>
      <c r="B73" s="212" t="s">
        <v>48</v>
      </c>
      <c r="C73" s="212"/>
      <c r="D73" s="212"/>
      <c r="E73" s="212"/>
      <c r="F73" s="21" t="s">
        <v>41</v>
      </c>
    </row>
    <row r="74" spans="1:6" s="23" customFormat="1" ht="12.75" x14ac:dyDescent="0.2">
      <c r="A74" s="127"/>
      <c r="B74" s="200"/>
      <c r="C74" s="200"/>
      <c r="D74" s="200"/>
      <c r="E74" s="200"/>
      <c r="F74" s="105"/>
    </row>
    <row r="75" spans="1:6" s="23" customFormat="1" ht="12.75" x14ac:dyDescent="0.2">
      <c r="A75" s="103"/>
      <c r="B75" s="201"/>
      <c r="C75" s="202"/>
      <c r="D75" s="202"/>
      <c r="E75" s="203"/>
      <c r="F75" s="105"/>
    </row>
    <row r="76" spans="1:6" s="23" customFormat="1" ht="12.75" x14ac:dyDescent="0.2">
      <c r="A76" s="103"/>
      <c r="B76" s="201"/>
      <c r="C76" s="202"/>
      <c r="D76" s="202"/>
      <c r="E76" s="203"/>
      <c r="F76" s="105"/>
    </row>
    <row r="77" spans="1:6" s="23" customFormat="1" ht="12.75" x14ac:dyDescent="0.2">
      <c r="A77" s="103"/>
      <c r="B77" s="201"/>
      <c r="C77" s="202"/>
      <c r="D77" s="202"/>
      <c r="E77" s="203"/>
      <c r="F77" s="105"/>
    </row>
    <row r="78" spans="1:6" s="23" customFormat="1" ht="12.75" x14ac:dyDescent="0.2">
      <c r="A78" s="103"/>
      <c r="B78" s="201"/>
      <c r="C78" s="202"/>
      <c r="D78" s="202"/>
      <c r="E78" s="203"/>
      <c r="F78" s="105"/>
    </row>
    <row r="79" spans="1:6" s="23" customFormat="1" ht="12.75" x14ac:dyDescent="0.2">
      <c r="A79" s="103"/>
      <c r="B79" s="201"/>
      <c r="C79" s="202"/>
      <c r="D79" s="202"/>
      <c r="E79" s="203"/>
      <c r="F79" s="105"/>
    </row>
    <row r="80" spans="1:6" s="23" customFormat="1" ht="12.75" x14ac:dyDescent="0.2">
      <c r="A80" s="103"/>
      <c r="B80" s="201"/>
      <c r="C80" s="202"/>
      <c r="D80" s="202"/>
      <c r="E80" s="203"/>
      <c r="F80" s="105"/>
    </row>
    <row r="81" spans="1:6" s="23" customFormat="1" ht="12.75" x14ac:dyDescent="0.2">
      <c r="A81" s="103"/>
      <c r="B81" s="200"/>
      <c r="C81" s="200"/>
      <c r="D81" s="200"/>
      <c r="E81" s="200"/>
      <c r="F81" s="105"/>
    </row>
    <row r="82" spans="1:6" x14ac:dyDescent="0.25">
      <c r="A82" s="204" t="s">
        <v>18</v>
      </c>
      <c r="B82" s="199"/>
      <c r="C82" s="199"/>
      <c r="D82" s="199"/>
      <c r="E82" s="213"/>
      <c r="F82" s="14">
        <f>SUM(F74:F81)</f>
        <v>0</v>
      </c>
    </row>
    <row r="83" spans="1:6" s="28" customFormat="1" x14ac:dyDescent="0.25">
      <c r="A83"/>
      <c r="B83"/>
      <c r="C83"/>
      <c r="D83"/>
      <c r="E83"/>
      <c r="F83"/>
    </row>
    <row r="84" spans="1:6" s="23" customFormat="1" x14ac:dyDescent="0.25">
      <c r="A84" s="13" t="s">
        <v>49</v>
      </c>
      <c r="B84" s="28"/>
      <c r="C84" s="28"/>
      <c r="D84" s="28"/>
      <c r="E84" s="28"/>
      <c r="F84" s="28"/>
    </row>
    <row r="85" spans="1:6" s="23" customFormat="1" ht="12.75" x14ac:dyDescent="0.2">
      <c r="A85" s="214" t="s">
        <v>14</v>
      </c>
      <c r="B85" s="216" t="s">
        <v>50</v>
      </c>
      <c r="C85" s="217"/>
      <c r="D85" s="217"/>
      <c r="E85" s="218"/>
      <c r="F85" s="214" t="s">
        <v>41</v>
      </c>
    </row>
    <row r="86" spans="1:6" s="23" customFormat="1" ht="12.75" x14ac:dyDescent="0.2">
      <c r="A86" s="215"/>
      <c r="B86" s="219" t="s">
        <v>71</v>
      </c>
      <c r="C86" s="220"/>
      <c r="D86" s="220"/>
      <c r="E86" s="221"/>
      <c r="F86" s="215"/>
    </row>
    <row r="87" spans="1:6" s="23" customFormat="1" ht="12.75" x14ac:dyDescent="0.2">
      <c r="A87" s="127"/>
      <c r="B87" s="201"/>
      <c r="C87" s="202"/>
      <c r="D87" s="202"/>
      <c r="E87" s="203"/>
      <c r="F87" s="105"/>
    </row>
    <row r="88" spans="1:6" s="23" customFormat="1" ht="12.75" x14ac:dyDescent="0.2">
      <c r="A88" s="103"/>
      <c r="B88" s="201"/>
      <c r="C88" s="202"/>
      <c r="D88" s="202"/>
      <c r="E88" s="203"/>
      <c r="F88" s="105"/>
    </row>
    <row r="89" spans="1:6" s="23" customFormat="1" ht="12.75" x14ac:dyDescent="0.2">
      <c r="A89" s="103"/>
      <c r="B89" s="201"/>
      <c r="C89" s="202"/>
      <c r="D89" s="202"/>
      <c r="E89" s="203"/>
      <c r="F89" s="105"/>
    </row>
    <row r="90" spans="1:6" s="23" customFormat="1" ht="12.75" x14ac:dyDescent="0.2">
      <c r="A90" s="103"/>
      <c r="B90" s="201"/>
      <c r="C90" s="202"/>
      <c r="D90" s="202"/>
      <c r="E90" s="203"/>
      <c r="F90" s="105"/>
    </row>
    <row r="91" spans="1:6" x14ac:dyDescent="0.25">
      <c r="A91" s="103"/>
      <c r="B91" s="201"/>
      <c r="C91" s="202"/>
      <c r="D91" s="202"/>
      <c r="E91" s="203"/>
      <c r="F91" s="105"/>
    </row>
    <row r="92" spans="1:6" x14ac:dyDescent="0.25">
      <c r="A92" s="103"/>
      <c r="B92" s="201"/>
      <c r="C92" s="202"/>
      <c r="D92" s="202"/>
      <c r="E92" s="203"/>
      <c r="F92" s="105"/>
    </row>
    <row r="93" spans="1:6" s="23" customFormat="1" ht="12.75" x14ac:dyDescent="0.2">
      <c r="A93" s="103"/>
      <c r="B93" s="201"/>
      <c r="C93" s="202"/>
      <c r="D93" s="202"/>
      <c r="E93" s="203"/>
      <c r="F93" s="105"/>
    </row>
    <row r="94" spans="1:6" s="23" customFormat="1" ht="12.75" x14ac:dyDescent="0.2">
      <c r="A94" s="204" t="s">
        <v>18</v>
      </c>
      <c r="B94" s="199"/>
      <c r="C94" s="199"/>
      <c r="D94" s="199"/>
      <c r="E94" s="213"/>
      <c r="F94" s="14">
        <f>ROUND(SUM(F87:F93),2)</f>
        <v>0</v>
      </c>
    </row>
    <row r="95" spans="1:6" s="23" customFormat="1" x14ac:dyDescent="0.25">
      <c r="A95" s="15"/>
      <c r="B95" s="15"/>
      <c r="C95" s="15"/>
      <c r="D95" s="15"/>
      <c r="E95" s="15"/>
      <c r="F95" s="16"/>
    </row>
    <row r="96" spans="1:6" s="23" customFormat="1" x14ac:dyDescent="0.25">
      <c r="A96" s="13" t="s">
        <v>51</v>
      </c>
      <c r="B96" s="28"/>
      <c r="C96" s="28"/>
      <c r="D96" s="28"/>
      <c r="E96" s="28"/>
      <c r="F96" s="28"/>
    </row>
    <row r="97" spans="1:6" s="23" customFormat="1" ht="12.75" x14ac:dyDescent="0.2">
      <c r="A97" s="21" t="s">
        <v>52</v>
      </c>
      <c r="B97" s="212" t="s">
        <v>53</v>
      </c>
      <c r="C97" s="212"/>
      <c r="D97" s="212"/>
      <c r="E97" s="212"/>
      <c r="F97" s="21" t="s">
        <v>41</v>
      </c>
    </row>
    <row r="98" spans="1:6" s="23" customFormat="1" ht="12.75" x14ac:dyDescent="0.2">
      <c r="A98" s="127"/>
      <c r="B98" s="200"/>
      <c r="C98" s="200"/>
      <c r="D98" s="200"/>
      <c r="E98" s="200"/>
      <c r="F98" s="105"/>
    </row>
    <row r="99" spans="1:6" s="23" customFormat="1" ht="12.75" x14ac:dyDescent="0.2">
      <c r="A99" s="103"/>
      <c r="B99" s="200"/>
      <c r="C99" s="200"/>
      <c r="D99" s="200"/>
      <c r="E99" s="200"/>
      <c r="F99" s="105"/>
    </row>
    <row r="100" spans="1:6" s="23" customFormat="1" ht="12.75" x14ac:dyDescent="0.2">
      <c r="A100" s="103"/>
      <c r="B100" s="200"/>
      <c r="C100" s="200"/>
      <c r="D100" s="200"/>
      <c r="E100" s="200"/>
      <c r="F100" s="105"/>
    </row>
    <row r="101" spans="1:6" s="23" customFormat="1" ht="12.75" x14ac:dyDescent="0.2">
      <c r="A101" s="103"/>
      <c r="B101" s="200"/>
      <c r="C101" s="200"/>
      <c r="D101" s="200"/>
      <c r="E101" s="200"/>
      <c r="F101" s="105"/>
    </row>
    <row r="102" spans="1:6" s="23" customFormat="1" ht="12.75" x14ac:dyDescent="0.2">
      <c r="A102" s="103"/>
      <c r="B102" s="200"/>
      <c r="C102" s="200"/>
      <c r="D102" s="200"/>
      <c r="E102" s="200"/>
      <c r="F102" s="105"/>
    </row>
    <row r="103" spans="1:6" s="23" customFormat="1" ht="12.75" x14ac:dyDescent="0.2">
      <c r="A103" s="204" t="s">
        <v>18</v>
      </c>
      <c r="B103" s="199"/>
      <c r="C103" s="199"/>
      <c r="D103" s="199"/>
      <c r="E103" s="213"/>
      <c r="F103" s="14">
        <f>ROUND(SUM(F98:F102),2)</f>
        <v>0</v>
      </c>
    </row>
    <row r="105" spans="1:6" x14ac:dyDescent="0.25">
      <c r="A105" s="13" t="s">
        <v>54</v>
      </c>
    </row>
    <row r="106" spans="1:6" x14ac:dyDescent="0.25">
      <c r="A106" s="21" t="s">
        <v>44</v>
      </c>
      <c r="B106" s="212" t="s">
        <v>55</v>
      </c>
      <c r="C106" s="212"/>
      <c r="D106" s="212"/>
      <c r="E106" s="212"/>
      <c r="F106" s="21" t="s">
        <v>41</v>
      </c>
    </row>
    <row r="107" spans="1:6" x14ac:dyDescent="0.25">
      <c r="A107" s="127"/>
      <c r="B107" s="200"/>
      <c r="C107" s="200"/>
      <c r="D107" s="200"/>
      <c r="E107" s="200"/>
      <c r="F107" s="105"/>
    </row>
    <row r="108" spans="1:6" x14ac:dyDescent="0.25">
      <c r="A108" s="103"/>
      <c r="B108" s="200"/>
      <c r="C108" s="200"/>
      <c r="D108" s="200"/>
      <c r="E108" s="200"/>
      <c r="F108" s="105"/>
    </row>
    <row r="109" spans="1:6" x14ac:dyDescent="0.25">
      <c r="A109" s="103"/>
      <c r="B109" s="200"/>
      <c r="C109" s="200"/>
      <c r="D109" s="200"/>
      <c r="E109" s="200"/>
      <c r="F109" s="105"/>
    </row>
    <row r="110" spans="1:6" x14ac:dyDescent="0.25">
      <c r="A110" s="103"/>
      <c r="B110" s="200"/>
      <c r="C110" s="200"/>
      <c r="D110" s="200"/>
      <c r="E110" s="200"/>
      <c r="F110" s="105"/>
    </row>
    <row r="111" spans="1:6" x14ac:dyDescent="0.25">
      <c r="A111" s="103"/>
      <c r="B111" s="200"/>
      <c r="C111" s="200"/>
      <c r="D111" s="200"/>
      <c r="E111" s="200"/>
      <c r="F111" s="105"/>
    </row>
    <row r="112" spans="1:6" x14ac:dyDescent="0.25">
      <c r="A112" s="103"/>
      <c r="B112" s="200"/>
      <c r="C112" s="200"/>
      <c r="D112" s="200"/>
      <c r="E112" s="200"/>
      <c r="F112" s="105"/>
    </row>
    <row r="113" spans="1:6" x14ac:dyDescent="0.25">
      <c r="A113" s="103"/>
      <c r="B113" s="200"/>
      <c r="C113" s="200"/>
      <c r="D113" s="200"/>
      <c r="E113" s="200"/>
      <c r="F113" s="105"/>
    </row>
    <row r="114" spans="1:6" x14ac:dyDescent="0.25">
      <c r="A114" s="103"/>
      <c r="B114" s="200"/>
      <c r="C114" s="200"/>
      <c r="D114" s="200"/>
      <c r="E114" s="200"/>
      <c r="F114" s="105"/>
    </row>
    <row r="115" spans="1:6" x14ac:dyDescent="0.25">
      <c r="A115" s="103"/>
      <c r="B115" s="200"/>
      <c r="C115" s="200"/>
      <c r="D115" s="200"/>
      <c r="E115" s="200"/>
      <c r="F115" s="105"/>
    </row>
    <row r="116" spans="1:6" x14ac:dyDescent="0.25">
      <c r="A116" s="204" t="s">
        <v>18</v>
      </c>
      <c r="B116" s="199"/>
      <c r="C116" s="199"/>
      <c r="D116" s="199"/>
      <c r="E116" s="213"/>
      <c r="F116" s="131">
        <f>ROUND(SUM(F107:F115),2)</f>
        <v>0</v>
      </c>
    </row>
    <row r="118" spans="1:6" x14ac:dyDescent="0.25">
      <c r="A118" s="17" t="s">
        <v>56</v>
      </c>
    </row>
    <row r="119" spans="1:6" x14ac:dyDescent="0.25">
      <c r="A119" s="17"/>
    </row>
    <row r="120" spans="1:6" x14ac:dyDescent="0.25">
      <c r="D120" s="230"/>
      <c r="E120" s="230"/>
    </row>
    <row r="121" spans="1:6" x14ac:dyDescent="0.25">
      <c r="A121" s="227" t="s">
        <v>57</v>
      </c>
      <c r="B121" s="227"/>
      <c r="C121" s="18" t="s">
        <v>41</v>
      </c>
      <c r="D121" s="228">
        <f>SUM(D122:E123)</f>
        <v>0</v>
      </c>
      <c r="E121" s="229"/>
    </row>
    <row r="122" spans="1:6" x14ac:dyDescent="0.25">
      <c r="A122" s="222" t="s">
        <v>58</v>
      </c>
      <c r="B122" s="231"/>
      <c r="C122" s="19"/>
      <c r="D122" s="223">
        <f>F14</f>
        <v>0</v>
      </c>
      <c r="E122" s="224"/>
    </row>
    <row r="123" spans="1:6" x14ac:dyDescent="0.25">
      <c r="A123" s="222" t="s">
        <v>59</v>
      </c>
      <c r="B123" s="222"/>
      <c r="C123" s="19"/>
      <c r="D123" s="223">
        <f>F24</f>
        <v>0</v>
      </c>
      <c r="E123" s="224"/>
    </row>
    <row r="124" spans="1:6" x14ac:dyDescent="0.25">
      <c r="A124" s="225"/>
      <c r="B124" s="225"/>
      <c r="C124" s="19"/>
      <c r="D124" s="226"/>
      <c r="E124" s="224"/>
    </row>
    <row r="125" spans="1:6" x14ac:dyDescent="0.25">
      <c r="A125" s="112" t="s">
        <v>172</v>
      </c>
      <c r="B125" s="110"/>
      <c r="C125" s="18" t="s">
        <v>41</v>
      </c>
      <c r="D125" s="111"/>
      <c r="E125" s="123">
        <f>F38</f>
        <v>0</v>
      </c>
    </row>
    <row r="126" spans="1:6" x14ac:dyDescent="0.25">
      <c r="A126" s="232"/>
      <c r="B126" s="233"/>
      <c r="C126" s="108"/>
      <c r="D126" s="111"/>
      <c r="E126" s="109"/>
    </row>
    <row r="127" spans="1:6" x14ac:dyDescent="0.25">
      <c r="A127" s="227" t="s">
        <v>60</v>
      </c>
      <c r="B127" s="227"/>
      <c r="C127" s="18" t="s">
        <v>41</v>
      </c>
      <c r="D127" s="228">
        <f>D128+D129+D130+D131+D132+D133+D134</f>
        <v>0</v>
      </c>
      <c r="E127" s="229"/>
    </row>
    <row r="128" spans="1:6" x14ac:dyDescent="0.25">
      <c r="A128" s="222" t="s">
        <v>61</v>
      </c>
      <c r="B128" s="231"/>
      <c r="C128" s="19"/>
      <c r="D128" s="223">
        <f>F51</f>
        <v>0</v>
      </c>
      <c r="E128" s="224"/>
    </row>
    <row r="129" spans="1:6" s="29" customFormat="1" x14ac:dyDescent="0.25">
      <c r="A129" s="222" t="s">
        <v>35</v>
      </c>
      <c r="B129" s="231"/>
      <c r="C129" s="19"/>
      <c r="D129" s="223">
        <f>F60</f>
        <v>0</v>
      </c>
      <c r="E129" s="224"/>
      <c r="F129"/>
    </row>
    <row r="130" spans="1:6" s="29" customFormat="1" x14ac:dyDescent="0.25">
      <c r="A130" s="222" t="s">
        <v>42</v>
      </c>
      <c r="B130" s="231"/>
      <c r="C130" s="19"/>
      <c r="D130" s="223">
        <f>F70</f>
        <v>0</v>
      </c>
      <c r="E130" s="224"/>
      <c r="F130"/>
    </row>
    <row r="131" spans="1:6" s="29" customFormat="1" x14ac:dyDescent="0.25">
      <c r="A131" s="222" t="s">
        <v>47</v>
      </c>
      <c r="B131" s="231"/>
      <c r="C131" s="19"/>
      <c r="D131" s="223">
        <f>F82</f>
        <v>0</v>
      </c>
      <c r="E131" s="224"/>
      <c r="F131"/>
    </row>
    <row r="132" spans="1:6" s="29" customFormat="1" x14ac:dyDescent="0.25">
      <c r="A132" s="222" t="s">
        <v>49</v>
      </c>
      <c r="B132" s="231"/>
      <c r="C132" s="19"/>
      <c r="D132" s="223">
        <f>F94</f>
        <v>0</v>
      </c>
      <c r="E132" s="224"/>
      <c r="F132"/>
    </row>
    <row r="133" spans="1:6" s="29" customFormat="1" x14ac:dyDescent="0.25">
      <c r="A133" s="222" t="s">
        <v>51</v>
      </c>
      <c r="B133" s="231"/>
      <c r="C133" s="19"/>
      <c r="D133" s="223">
        <f>F103</f>
        <v>0</v>
      </c>
      <c r="E133" s="224"/>
      <c r="F133"/>
    </row>
    <row r="134" spans="1:6" s="29" customFormat="1" x14ac:dyDescent="0.25">
      <c r="A134" s="222" t="s">
        <v>54</v>
      </c>
      <c r="B134" s="231"/>
      <c r="C134" s="19"/>
      <c r="D134" s="223">
        <f>F116</f>
        <v>0</v>
      </c>
      <c r="E134" s="224"/>
      <c r="F134"/>
    </row>
    <row r="135" spans="1:6" s="29" customFormat="1" x14ac:dyDescent="0.25">
      <c r="A135" s="225"/>
      <c r="B135" s="225"/>
      <c r="C135" s="19"/>
      <c r="D135" s="226"/>
      <c r="E135" s="224"/>
      <c r="F135"/>
    </row>
    <row r="136" spans="1:6" s="29" customFormat="1" x14ac:dyDescent="0.25">
      <c r="A136" s="227" t="s">
        <v>62</v>
      </c>
      <c r="B136" s="227"/>
      <c r="C136" s="19"/>
      <c r="D136" s="228">
        <f>D121+D127+E125</f>
        <v>0</v>
      </c>
      <c r="E136" s="229"/>
      <c r="F136"/>
    </row>
    <row r="137" spans="1:6" s="29" customFormat="1" x14ac:dyDescent="0.25">
      <c r="A137"/>
      <c r="B137"/>
      <c r="C137"/>
      <c r="D137"/>
      <c r="E137"/>
      <c r="F137"/>
    </row>
    <row r="138" spans="1:6" s="29" customFormat="1" x14ac:dyDescent="0.25">
      <c r="A138"/>
      <c r="B138"/>
      <c r="C138"/>
      <c r="D138"/>
      <c r="E138"/>
      <c r="F138"/>
    </row>
    <row r="139" spans="1:6" s="29" customFormat="1" x14ac:dyDescent="0.25">
      <c r="A139" s="17" t="s">
        <v>63</v>
      </c>
      <c r="B139"/>
      <c r="C139"/>
      <c r="D139"/>
      <c r="E139"/>
      <c r="F139"/>
    </row>
    <row r="140" spans="1:6" s="29" customFormat="1" x14ac:dyDescent="0.25">
      <c r="A140" s="234" t="s">
        <v>64</v>
      </c>
      <c r="B140" s="234"/>
      <c r="C140" s="20" t="str">
        <f>IF(D136&lt;&gt;C162,"Deckungslücke","")</f>
        <v/>
      </c>
      <c r="D140" s="251" t="str">
        <f>IF(D136&lt;&gt;C162,C162-D136,"")</f>
        <v/>
      </c>
      <c r="E140" s="251"/>
      <c r="F140"/>
    </row>
    <row r="141" spans="1:6" s="29" customFormat="1" x14ac:dyDescent="0.25">
      <c r="A141" s="6"/>
      <c r="B141" s="6"/>
      <c r="C141" s="6"/>
      <c r="D141" s="6"/>
      <c r="E141" s="6"/>
      <c r="F141"/>
    </row>
    <row r="142" spans="1:6" s="29" customFormat="1" ht="12.75" x14ac:dyDescent="0.2">
      <c r="A142" s="235"/>
      <c r="B142" s="235"/>
      <c r="C142" s="236" t="s">
        <v>65</v>
      </c>
      <c r="D142" s="236"/>
      <c r="E142" s="236"/>
      <c r="F142" s="30" t="s">
        <v>66</v>
      </c>
    </row>
    <row r="143" spans="1:6" s="29" customFormat="1" ht="12.75" x14ac:dyDescent="0.2">
      <c r="A143" s="237" t="s">
        <v>67</v>
      </c>
      <c r="B143" s="237"/>
      <c r="C143" s="238"/>
      <c r="D143" s="238"/>
      <c r="E143" s="238"/>
      <c r="F143" s="68" t="str">
        <f>IF(C143&gt;0,C143/D136,"")</f>
        <v/>
      </c>
    </row>
    <row r="144" spans="1:6" s="29" customFormat="1" ht="12.75" x14ac:dyDescent="0.2">
      <c r="A144" s="239"/>
      <c r="B144" s="239"/>
      <c r="C144" s="240"/>
      <c r="D144" s="240"/>
      <c r="E144" s="240"/>
      <c r="F144" s="67" t="str">
        <f>IF(C144&gt;0,C144/D136,"")</f>
        <v/>
      </c>
    </row>
    <row r="145" spans="1:6" s="29" customFormat="1" ht="12.75" x14ac:dyDescent="0.2">
      <c r="A145" s="237" t="s">
        <v>147</v>
      </c>
      <c r="B145" s="237"/>
      <c r="C145" s="247">
        <f>C146+C149</f>
        <v>0</v>
      </c>
      <c r="D145" s="247"/>
      <c r="E145" s="247"/>
      <c r="F145" s="68" t="str">
        <f>IF(C145&gt;0,C145/D136,"")</f>
        <v/>
      </c>
    </row>
    <row r="146" spans="1:6" s="29" customFormat="1" ht="12.75" x14ac:dyDescent="0.2">
      <c r="A146" s="244" t="s">
        <v>148</v>
      </c>
      <c r="B146" s="244"/>
      <c r="C146" s="245">
        <f>SUM(C147:E148)</f>
        <v>0</v>
      </c>
      <c r="D146" s="245"/>
      <c r="E146" s="245"/>
      <c r="F146" s="67" t="str">
        <f>IF(C146&gt;0,C146/D136,"")</f>
        <v/>
      </c>
    </row>
    <row r="147" spans="1:6" s="29" customFormat="1" ht="12.75" x14ac:dyDescent="0.2">
      <c r="A147" s="241" t="s">
        <v>149</v>
      </c>
      <c r="B147" s="242"/>
      <c r="C147" s="243"/>
      <c r="D147" s="243"/>
      <c r="E147" s="243"/>
      <c r="F147" s="67" t="str">
        <f>IF(C147&gt;0,C147/D136,"")</f>
        <v/>
      </c>
    </row>
    <row r="148" spans="1:6" s="29" customFormat="1" ht="12.75" x14ac:dyDescent="0.2">
      <c r="A148" s="241" t="s">
        <v>150</v>
      </c>
      <c r="B148" s="242"/>
      <c r="C148" s="243"/>
      <c r="D148" s="243"/>
      <c r="E148" s="243"/>
      <c r="F148" s="67" t="str">
        <f>IF(C148&gt;0,C148/D136,"")</f>
        <v/>
      </c>
    </row>
    <row r="149" spans="1:6" s="29" customFormat="1" ht="12.75" x14ac:dyDescent="0.2">
      <c r="A149" s="244" t="s">
        <v>151</v>
      </c>
      <c r="B149" s="244"/>
      <c r="C149" s="245">
        <f>SUM(C150:E156)</f>
        <v>0</v>
      </c>
      <c r="D149" s="245"/>
      <c r="E149" s="245"/>
      <c r="F149" s="67" t="str">
        <f>IF(C149&gt;0,C149/D136,"")</f>
        <v/>
      </c>
    </row>
    <row r="150" spans="1:6" x14ac:dyDescent="0.25">
      <c r="A150" s="246" t="s">
        <v>152</v>
      </c>
      <c r="B150" s="246"/>
      <c r="C150" s="243"/>
      <c r="D150" s="243"/>
      <c r="E150" s="243"/>
      <c r="F150" s="67" t="str">
        <f>IF(C150&gt;0,C150/D136,"")</f>
        <v/>
      </c>
    </row>
    <row r="151" spans="1:6" x14ac:dyDescent="0.25">
      <c r="A151" s="246" t="s">
        <v>153</v>
      </c>
      <c r="B151" s="246"/>
      <c r="C151" s="243"/>
      <c r="D151" s="243"/>
      <c r="E151" s="243"/>
      <c r="F151" s="67" t="str">
        <f>IF(C151&gt;0,C151/D136,"")</f>
        <v/>
      </c>
    </row>
    <row r="152" spans="1:6" x14ac:dyDescent="0.25">
      <c r="A152" s="246" t="s">
        <v>154</v>
      </c>
      <c r="B152" s="246"/>
      <c r="C152" s="243"/>
      <c r="D152" s="243"/>
      <c r="E152" s="243"/>
      <c r="F152" s="67" t="str">
        <f>IF(C152&gt;0,C152/D136,"")</f>
        <v/>
      </c>
    </row>
    <row r="153" spans="1:6" x14ac:dyDescent="0.25">
      <c r="A153" s="246" t="s">
        <v>155</v>
      </c>
      <c r="B153" s="246"/>
      <c r="C153" s="243"/>
      <c r="D153" s="243"/>
      <c r="E153" s="243"/>
      <c r="F153" s="67" t="str">
        <f>IF(C153&gt;0,C153/D136,"")</f>
        <v/>
      </c>
    </row>
    <row r="154" spans="1:6" x14ac:dyDescent="0.25">
      <c r="A154" s="246" t="s">
        <v>156</v>
      </c>
      <c r="B154" s="246"/>
      <c r="C154" s="243"/>
      <c r="D154" s="243"/>
      <c r="E154" s="243"/>
      <c r="F154" s="67" t="str">
        <f>IF(C154&gt;0,C154/D136,"")</f>
        <v/>
      </c>
    </row>
    <row r="155" spans="1:6" x14ac:dyDescent="0.25">
      <c r="A155" s="246" t="s">
        <v>157</v>
      </c>
      <c r="B155" s="246"/>
      <c r="C155" s="243"/>
      <c r="D155" s="243"/>
      <c r="E155" s="243"/>
      <c r="F155" s="67" t="str">
        <f>IF(C155&gt;0,C155/D136,"")</f>
        <v/>
      </c>
    </row>
    <row r="156" spans="1:6" x14ac:dyDescent="0.25">
      <c r="A156" s="246" t="s">
        <v>158</v>
      </c>
      <c r="B156" s="246"/>
      <c r="C156" s="243"/>
      <c r="D156" s="243"/>
      <c r="E156" s="243"/>
      <c r="F156" s="67" t="str">
        <f>IF(C156&gt;0,C156/D136,"")</f>
        <v/>
      </c>
    </row>
    <row r="157" spans="1:6" x14ac:dyDescent="0.25">
      <c r="A157" s="244"/>
      <c r="B157" s="244"/>
      <c r="C157" s="249"/>
      <c r="D157" s="249"/>
      <c r="E157" s="249"/>
      <c r="F157" s="67" t="str">
        <f>IF(C157&gt;0,C157/D136,"")</f>
        <v/>
      </c>
    </row>
    <row r="158" spans="1:6" x14ac:dyDescent="0.25">
      <c r="A158" s="244"/>
      <c r="B158" s="244"/>
      <c r="C158" s="249"/>
      <c r="D158" s="249"/>
      <c r="E158" s="249"/>
      <c r="F158" s="67" t="str">
        <f>IF(C158&gt;0,C158/D136,"")</f>
        <v/>
      </c>
    </row>
    <row r="159" spans="1:6" x14ac:dyDescent="0.25">
      <c r="A159" s="244"/>
      <c r="B159" s="244"/>
      <c r="C159" s="69"/>
      <c r="D159" s="70"/>
      <c r="E159" s="71"/>
      <c r="F159" s="67" t="str">
        <f>IF(C159&gt;0,C159/D136,"")</f>
        <v/>
      </c>
    </row>
    <row r="160" spans="1:6" x14ac:dyDescent="0.25">
      <c r="A160" s="237" t="s">
        <v>68</v>
      </c>
      <c r="B160" s="237"/>
      <c r="C160" s="252"/>
      <c r="D160" s="253"/>
      <c r="E160" s="254"/>
      <c r="F160" s="68" t="str">
        <f>IF(C160&gt;0,C160/D136,"")</f>
        <v/>
      </c>
    </row>
    <row r="161" spans="1:6" x14ac:dyDescent="0.25">
      <c r="A161" s="248"/>
      <c r="B161" s="248"/>
      <c r="C161" s="249"/>
      <c r="D161" s="249"/>
      <c r="E161" s="249"/>
      <c r="F161" s="67" t="str">
        <f>IF(C161&gt;0,C161/D136,"")</f>
        <v/>
      </c>
    </row>
    <row r="162" spans="1:6" x14ac:dyDescent="0.25">
      <c r="A162" s="250" t="s">
        <v>69</v>
      </c>
      <c r="B162" s="250"/>
      <c r="C162" s="247">
        <f>C160+C145+C143</f>
        <v>0</v>
      </c>
      <c r="D162" s="247"/>
      <c r="E162" s="247"/>
      <c r="F162" s="68">
        <f>SUM(F143,F145,F160)</f>
        <v>0</v>
      </c>
    </row>
    <row r="163" spans="1:6" x14ac:dyDescent="0.25">
      <c r="A163" s="23" t="s">
        <v>159</v>
      </c>
    </row>
  </sheetData>
  <sheetProtection sheet="1" objects="1" scenarios="1" selectLockedCells="1"/>
  <mergeCells count="146">
    <mergeCell ref="A161:B161"/>
    <mergeCell ref="C161:E161"/>
    <mergeCell ref="A162:B162"/>
    <mergeCell ref="C162:E162"/>
    <mergeCell ref="A159:B159"/>
    <mergeCell ref="D140:E140"/>
    <mergeCell ref="A157:B157"/>
    <mergeCell ref="C157:E157"/>
    <mergeCell ref="A158:B158"/>
    <mergeCell ref="C158:E158"/>
    <mergeCell ref="A160:B160"/>
    <mergeCell ref="C160:E160"/>
    <mergeCell ref="A154:B154"/>
    <mergeCell ref="C154:E154"/>
    <mergeCell ref="A155:B155"/>
    <mergeCell ref="C155:E155"/>
    <mergeCell ref="A156:B156"/>
    <mergeCell ref="C156:E156"/>
    <mergeCell ref="A151:B151"/>
    <mergeCell ref="C151:E151"/>
    <mergeCell ref="A152:B152"/>
    <mergeCell ref="C152:E152"/>
    <mergeCell ref="A153:B153"/>
    <mergeCell ref="C153:E153"/>
    <mergeCell ref="A148:B148"/>
    <mergeCell ref="C148:E148"/>
    <mergeCell ref="A149:B149"/>
    <mergeCell ref="C149:E149"/>
    <mergeCell ref="A150:B150"/>
    <mergeCell ref="C150:E150"/>
    <mergeCell ref="A145:B145"/>
    <mergeCell ref="C145:E145"/>
    <mergeCell ref="A146:B146"/>
    <mergeCell ref="C146:E146"/>
    <mergeCell ref="A147:B147"/>
    <mergeCell ref="C147:E147"/>
    <mergeCell ref="A140:B140"/>
    <mergeCell ref="A142:B142"/>
    <mergeCell ref="C142:E142"/>
    <mergeCell ref="A143:B143"/>
    <mergeCell ref="C143:E143"/>
    <mergeCell ref="A144:B144"/>
    <mergeCell ref="C144:E144"/>
    <mergeCell ref="A134:B134"/>
    <mergeCell ref="D134:E134"/>
    <mergeCell ref="A135:B135"/>
    <mergeCell ref="D135:E135"/>
    <mergeCell ref="A136:B136"/>
    <mergeCell ref="D136:E136"/>
    <mergeCell ref="A131:B131"/>
    <mergeCell ref="D131:E131"/>
    <mergeCell ref="A132:B132"/>
    <mergeCell ref="D132:E132"/>
    <mergeCell ref="A133:B133"/>
    <mergeCell ref="D133:E133"/>
    <mergeCell ref="A128:B128"/>
    <mergeCell ref="D128:E128"/>
    <mergeCell ref="A129:B129"/>
    <mergeCell ref="D129:E129"/>
    <mergeCell ref="A130:B130"/>
    <mergeCell ref="D130:E130"/>
    <mergeCell ref="A123:B123"/>
    <mergeCell ref="D123:E123"/>
    <mergeCell ref="A124:B124"/>
    <mergeCell ref="D124:E124"/>
    <mergeCell ref="A127:B127"/>
    <mergeCell ref="D127:E127"/>
    <mergeCell ref="A116:E116"/>
    <mergeCell ref="D120:E120"/>
    <mergeCell ref="A121:B121"/>
    <mergeCell ref="D121:E121"/>
    <mergeCell ref="A122:B122"/>
    <mergeCell ref="D122:E122"/>
    <mergeCell ref="A126:B126"/>
    <mergeCell ref="B110:E110"/>
    <mergeCell ref="B111:E111"/>
    <mergeCell ref="B112:E112"/>
    <mergeCell ref="B113:E113"/>
    <mergeCell ref="B114:E114"/>
    <mergeCell ref="B115:E115"/>
    <mergeCell ref="B102:E102"/>
    <mergeCell ref="A103:E103"/>
    <mergeCell ref="B106:E106"/>
    <mergeCell ref="B107:E107"/>
    <mergeCell ref="B108:E108"/>
    <mergeCell ref="B109:E109"/>
    <mergeCell ref="A94:E94"/>
    <mergeCell ref="B97:E97"/>
    <mergeCell ref="B98:E98"/>
    <mergeCell ref="B99:E99"/>
    <mergeCell ref="B100:E100"/>
    <mergeCell ref="B101:E101"/>
    <mergeCell ref="B88:E88"/>
    <mergeCell ref="B89:E89"/>
    <mergeCell ref="B90:E90"/>
    <mergeCell ref="B91:E91"/>
    <mergeCell ref="B92:E92"/>
    <mergeCell ref="B93:E93"/>
    <mergeCell ref="A82:E82"/>
    <mergeCell ref="A85:A86"/>
    <mergeCell ref="B85:E85"/>
    <mergeCell ref="F85:F86"/>
    <mergeCell ref="B86:E86"/>
    <mergeCell ref="B87:E87"/>
    <mergeCell ref="B76:E76"/>
    <mergeCell ref="B77:E77"/>
    <mergeCell ref="B78:E78"/>
    <mergeCell ref="B79:E79"/>
    <mergeCell ref="B80:E80"/>
    <mergeCell ref="B81:E81"/>
    <mergeCell ref="B73:E73"/>
    <mergeCell ref="B74:E74"/>
    <mergeCell ref="B75:E75"/>
    <mergeCell ref="A60:E60"/>
    <mergeCell ref="B63:D63"/>
    <mergeCell ref="B64:D64"/>
    <mergeCell ref="B65:D65"/>
    <mergeCell ref="B66:D66"/>
    <mergeCell ref="B67:D67"/>
    <mergeCell ref="D57:E57"/>
    <mergeCell ref="D58:E58"/>
    <mergeCell ref="D59:E59"/>
    <mergeCell ref="C13:D13"/>
    <mergeCell ref="A14:D14"/>
    <mergeCell ref="A24:E24"/>
    <mergeCell ref="B68:D68"/>
    <mergeCell ref="B69:D69"/>
    <mergeCell ref="A70:E70"/>
    <mergeCell ref="B31:C31"/>
    <mergeCell ref="D31:E31"/>
    <mergeCell ref="B32:C32"/>
    <mergeCell ref="B33:C33"/>
    <mergeCell ref="B34:C34"/>
    <mergeCell ref="B35:C35"/>
    <mergeCell ref="B36:C36"/>
    <mergeCell ref="B37:C37"/>
    <mergeCell ref="A38:E38"/>
    <mergeCell ref="C7:D7"/>
    <mergeCell ref="C8:D8"/>
    <mergeCell ref="C9:D9"/>
    <mergeCell ref="C10:D10"/>
    <mergeCell ref="C11:D11"/>
    <mergeCell ref="C12:D12"/>
    <mergeCell ref="A51:E51"/>
    <mergeCell ref="D55:E55"/>
    <mergeCell ref="D56:E56"/>
  </mergeCells>
  <pageMargins left="0.51181102362204722" right="0.31496062992125984" top="0.78740157480314965" bottom="0.78740157480314965" header="0.31496062992125984" footer="0.31496062992125984"/>
  <pageSetup paperSize="9" orientation="portrait"/>
  <headerFooter>
    <oddHeader>&amp;RAnlage 1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0"/>
  <sheetViews>
    <sheetView zoomScaleNormal="100" workbookViewId="0">
      <selection activeCell="B5" sqref="B5:C5"/>
    </sheetView>
  </sheetViews>
  <sheetFormatPr baseColWidth="10" defaultRowHeight="15" x14ac:dyDescent="0.25"/>
  <cols>
    <col min="1" max="1" width="3.28515625" customWidth="1"/>
    <col min="9" max="9" width="10" customWidth="1"/>
  </cols>
  <sheetData>
    <row r="1" spans="1:4" x14ac:dyDescent="0.25">
      <c r="A1" s="31" t="s">
        <v>73</v>
      </c>
    </row>
    <row r="2" spans="1:4" ht="8.25" customHeight="1" x14ac:dyDescent="0.25"/>
    <row r="3" spans="1:4" s="29" customFormat="1" ht="12.75" x14ac:dyDescent="0.2">
      <c r="A3" s="50" t="s">
        <v>131</v>
      </c>
    </row>
    <row r="4" spans="1:4" ht="6" customHeight="1" x14ac:dyDescent="0.25"/>
    <row r="5" spans="1:4" x14ac:dyDescent="0.25">
      <c r="B5" s="255">
        <f>'Ausg.-Finanz.-Plan (Anlage 1)'!$C$160</f>
        <v>0</v>
      </c>
      <c r="C5" s="256"/>
      <c r="D5" s="66" t="s">
        <v>74</v>
      </c>
    </row>
    <row r="6" spans="1:4" ht="6" customHeight="1" x14ac:dyDescent="0.25"/>
    <row r="7" spans="1:4" s="29" customFormat="1" ht="12.75" x14ac:dyDescent="0.2">
      <c r="A7" s="13" t="s">
        <v>75</v>
      </c>
    </row>
    <row r="8" spans="1:4" s="29" customFormat="1" ht="12.75" x14ac:dyDescent="0.2">
      <c r="A8" s="50" t="s">
        <v>76</v>
      </c>
      <c r="B8" s="23" t="s">
        <v>77</v>
      </c>
    </row>
    <row r="9" spans="1:4" ht="6" customHeight="1" x14ac:dyDescent="0.25"/>
    <row r="10" spans="1:4" s="23" customFormat="1" ht="12.75" x14ac:dyDescent="0.2">
      <c r="A10" s="50" t="s">
        <v>76</v>
      </c>
      <c r="B10" s="23" t="s">
        <v>127</v>
      </c>
    </row>
    <row r="11" spans="1:4" s="23" customFormat="1" ht="12.75" x14ac:dyDescent="0.2">
      <c r="A11" s="50"/>
      <c r="B11" s="23" t="s">
        <v>128</v>
      </c>
    </row>
    <row r="12" spans="1:4" s="23" customFormat="1" ht="12.75" x14ac:dyDescent="0.2">
      <c r="A12" s="50"/>
    </row>
    <row r="13" spans="1:4" s="23" customFormat="1" ht="12.75" x14ac:dyDescent="0.2">
      <c r="A13" s="50" t="s">
        <v>78</v>
      </c>
      <c r="B13" s="23" t="s">
        <v>130</v>
      </c>
    </row>
    <row r="14" spans="1:4" s="23" customFormat="1" ht="12.75" x14ac:dyDescent="0.2">
      <c r="A14" s="50"/>
      <c r="B14" s="23" t="s">
        <v>129</v>
      </c>
    </row>
    <row r="15" spans="1:4" ht="6" customHeight="1" x14ac:dyDescent="0.25"/>
    <row r="16" spans="1:4" s="23" customFormat="1" ht="12.75" x14ac:dyDescent="0.2">
      <c r="A16" s="50" t="s">
        <v>78</v>
      </c>
      <c r="B16" s="23" t="s">
        <v>79</v>
      </c>
    </row>
    <row r="17" spans="1:7" ht="6" customHeight="1" x14ac:dyDescent="0.25"/>
    <row r="18" spans="1:7" s="23" customFormat="1" ht="12.75" x14ac:dyDescent="0.2">
      <c r="A18" s="50" t="s">
        <v>78</v>
      </c>
      <c r="B18" s="23" t="s">
        <v>133</v>
      </c>
    </row>
    <row r="19" spans="1:7" s="23" customFormat="1" ht="12.75" x14ac:dyDescent="0.2">
      <c r="A19" s="50"/>
      <c r="B19" s="23" t="s">
        <v>132</v>
      </c>
    </row>
    <row r="20" spans="1:7" s="23" customFormat="1" ht="12.75" x14ac:dyDescent="0.2">
      <c r="A20" s="50"/>
    </row>
    <row r="21" spans="1:7" s="23" customFormat="1" ht="12.75" x14ac:dyDescent="0.2">
      <c r="A21" s="50" t="s">
        <v>80</v>
      </c>
      <c r="B21" s="23" t="s">
        <v>134</v>
      </c>
    </row>
    <row r="22" spans="1:7" s="23" customFormat="1" ht="12.75" x14ac:dyDescent="0.2">
      <c r="A22" s="50"/>
      <c r="B22" s="23" t="s">
        <v>135</v>
      </c>
    </row>
    <row r="23" spans="1:7" s="23" customFormat="1" ht="12.75" x14ac:dyDescent="0.2">
      <c r="A23" s="50"/>
      <c r="B23" s="23" t="s">
        <v>136</v>
      </c>
    </row>
    <row r="24" spans="1:7" ht="6" customHeight="1" x14ac:dyDescent="0.25"/>
    <row r="25" spans="1:7" s="23" customFormat="1" ht="12.75" x14ac:dyDescent="0.2">
      <c r="A25" s="50" t="s">
        <v>76</v>
      </c>
      <c r="B25" s="23" t="s">
        <v>137</v>
      </c>
    </row>
    <row r="26" spans="1:7" ht="6" customHeight="1" x14ac:dyDescent="0.25"/>
    <row r="27" spans="1:7" s="23" customFormat="1" ht="12.75" x14ac:dyDescent="0.2">
      <c r="A27" s="50" t="s">
        <v>80</v>
      </c>
      <c r="B27" s="23" t="s">
        <v>81</v>
      </c>
    </row>
    <row r="28" spans="1:7" x14ac:dyDescent="0.25">
      <c r="A28" s="6"/>
      <c r="B28" s="106"/>
      <c r="C28" s="50" t="s">
        <v>82</v>
      </c>
      <c r="D28" s="6"/>
      <c r="E28" s="6"/>
      <c r="F28" s="6"/>
      <c r="G28" s="6"/>
    </row>
    <row r="29" spans="1:7" x14ac:dyDescent="0.25">
      <c r="A29" s="6"/>
      <c r="B29" s="106"/>
      <c r="C29" s="50" t="s">
        <v>83</v>
      </c>
      <c r="D29" s="6"/>
      <c r="E29" s="6"/>
      <c r="F29" s="6"/>
      <c r="G29" s="6"/>
    </row>
    <row r="30" spans="1:7" x14ac:dyDescent="0.25">
      <c r="A30" s="6"/>
      <c r="B30" s="6"/>
      <c r="C30" s="50" t="s">
        <v>84</v>
      </c>
      <c r="D30" s="6"/>
      <c r="E30" s="6"/>
      <c r="F30" s="6"/>
      <c r="G30" s="6"/>
    </row>
    <row r="31" spans="1:7" ht="6" customHeight="1" x14ac:dyDescent="0.25"/>
    <row r="32" spans="1:7" s="23" customFormat="1" ht="12.75" x14ac:dyDescent="0.2">
      <c r="A32" s="50" t="s">
        <v>80</v>
      </c>
      <c r="B32" s="23" t="s">
        <v>85</v>
      </c>
    </row>
    <row r="33" spans="1:6" s="23" customFormat="1" ht="12.75" x14ac:dyDescent="0.2">
      <c r="A33" s="50"/>
      <c r="B33" s="23" t="s">
        <v>86</v>
      </c>
    </row>
    <row r="34" spans="1:6" ht="6" customHeight="1" x14ac:dyDescent="0.25"/>
    <row r="35" spans="1:6" s="23" customFormat="1" ht="12.75" x14ac:dyDescent="0.2">
      <c r="A35" s="50" t="s">
        <v>80</v>
      </c>
      <c r="B35" s="23" t="s">
        <v>87</v>
      </c>
    </row>
    <row r="36" spans="1:6" s="23" customFormat="1" ht="12.75" x14ac:dyDescent="0.2">
      <c r="A36" s="50"/>
      <c r="B36" s="23" t="s">
        <v>88</v>
      </c>
    </row>
    <row r="37" spans="1:6" ht="6" customHeight="1" x14ac:dyDescent="0.25"/>
    <row r="38" spans="1:6" s="23" customFormat="1" ht="12.75" x14ac:dyDescent="0.2">
      <c r="A38" s="50" t="s">
        <v>80</v>
      </c>
      <c r="B38" s="23" t="s">
        <v>138</v>
      </c>
    </row>
    <row r="39" spans="1:6" s="23" customFormat="1" ht="12.75" x14ac:dyDescent="0.2">
      <c r="A39" s="50"/>
      <c r="B39" s="23" t="s">
        <v>139</v>
      </c>
    </row>
    <row r="40" spans="1:6" s="23" customFormat="1" ht="12.75" x14ac:dyDescent="0.2">
      <c r="A40" s="50"/>
      <c r="B40" s="23" t="s">
        <v>140</v>
      </c>
    </row>
    <row r="41" spans="1:6" s="23" customFormat="1" ht="12.75" x14ac:dyDescent="0.2">
      <c r="A41" s="50"/>
    </row>
    <row r="42" spans="1:6" s="23" customFormat="1" ht="12.75" x14ac:dyDescent="0.2">
      <c r="A42" s="63" t="s">
        <v>141</v>
      </c>
    </row>
    <row r="43" spans="1:6" s="23" customFormat="1" ht="12.75" x14ac:dyDescent="0.2">
      <c r="A43" s="63" t="s">
        <v>142</v>
      </c>
      <c r="D43" s="64" t="s">
        <v>122</v>
      </c>
      <c r="E43" s="107"/>
    </row>
    <row r="44" spans="1:6" s="23" customFormat="1" ht="12.75" x14ac:dyDescent="0.2">
      <c r="A44" s="50"/>
      <c r="D44" s="64" t="s">
        <v>123</v>
      </c>
      <c r="E44" s="107"/>
      <c r="F44" s="23" t="s">
        <v>144</v>
      </c>
    </row>
    <row r="45" spans="1:6" ht="6" customHeight="1" x14ac:dyDescent="0.25"/>
    <row r="46" spans="1:6" s="23" customFormat="1" ht="12.75" x14ac:dyDescent="0.2">
      <c r="A46" s="50" t="s">
        <v>143</v>
      </c>
    </row>
    <row r="47" spans="1:6" s="23" customFormat="1" ht="12.75" x14ac:dyDescent="0.2">
      <c r="A47" s="50"/>
      <c r="D47" s="64" t="s">
        <v>122</v>
      </c>
      <c r="E47" s="107"/>
    </row>
    <row r="48" spans="1:6" s="23" customFormat="1" ht="12.75" x14ac:dyDescent="0.2">
      <c r="A48" s="50"/>
      <c r="D48" s="64" t="s">
        <v>123</v>
      </c>
      <c r="E48" s="107"/>
    </row>
    <row r="49" spans="1:8" s="23" customFormat="1" ht="12.75" x14ac:dyDescent="0.2">
      <c r="A49" s="50"/>
    </row>
    <row r="50" spans="1:8" s="23" customFormat="1" ht="12.75" x14ac:dyDescent="0.2">
      <c r="A50" s="50"/>
      <c r="E50" s="124"/>
    </row>
    <row r="52" spans="1:8" x14ac:dyDescent="0.25">
      <c r="A52" s="33"/>
      <c r="B52" s="33"/>
      <c r="C52" s="33"/>
      <c r="D52" s="33"/>
      <c r="E52" s="6"/>
      <c r="F52" s="4"/>
      <c r="G52" s="257"/>
      <c r="H52" s="257"/>
    </row>
    <row r="53" spans="1:8" s="23" customFormat="1" ht="12.75" x14ac:dyDescent="0.2">
      <c r="A53" s="50" t="s">
        <v>89</v>
      </c>
      <c r="G53" s="23" t="s">
        <v>90</v>
      </c>
    </row>
    <row r="54" spans="1:8" s="23" customFormat="1" ht="12.75" x14ac:dyDescent="0.2">
      <c r="A54" s="50" t="s">
        <v>91</v>
      </c>
    </row>
    <row r="55" spans="1:8" x14ac:dyDescent="0.25">
      <c r="A55" s="6"/>
      <c r="B55" s="6"/>
      <c r="C55" s="6"/>
      <c r="D55" s="6"/>
      <c r="E55" s="6"/>
      <c r="F55" s="258"/>
      <c r="G55" s="259"/>
      <c r="H55" s="260"/>
    </row>
    <row r="56" spans="1:8" x14ac:dyDescent="0.25">
      <c r="A56" s="267"/>
      <c r="B56" s="267"/>
      <c r="C56" s="267"/>
      <c r="D56" s="267"/>
      <c r="E56" s="6"/>
      <c r="F56" s="261"/>
      <c r="G56" s="262"/>
      <c r="H56" s="263"/>
    </row>
    <row r="57" spans="1:8" x14ac:dyDescent="0.25">
      <c r="A57" s="50" t="s">
        <v>92</v>
      </c>
      <c r="B57" s="6"/>
      <c r="C57" s="6"/>
      <c r="D57" s="6"/>
      <c r="E57" s="6"/>
      <c r="F57" s="261"/>
      <c r="G57" s="262"/>
      <c r="H57" s="263"/>
    </row>
    <row r="58" spans="1:8" x14ac:dyDescent="0.25">
      <c r="A58" s="6"/>
      <c r="B58" s="6"/>
      <c r="C58" s="6"/>
      <c r="D58" s="6"/>
      <c r="E58" s="6"/>
      <c r="F58" s="261"/>
      <c r="G58" s="262"/>
      <c r="H58" s="263"/>
    </row>
    <row r="59" spans="1:8" x14ac:dyDescent="0.25">
      <c r="A59" s="6"/>
      <c r="B59" s="6"/>
      <c r="C59" s="6"/>
      <c r="D59" s="6"/>
      <c r="E59" s="6"/>
      <c r="F59" s="264"/>
      <c r="G59" s="265"/>
      <c r="H59" s="266"/>
    </row>
    <row r="60" spans="1:8" x14ac:dyDescent="0.25">
      <c r="A60" s="6"/>
      <c r="B60" s="6"/>
      <c r="C60" s="6"/>
      <c r="D60" s="6"/>
      <c r="E60" s="6"/>
      <c r="F60" s="6"/>
      <c r="G60" s="50" t="s">
        <v>93</v>
      </c>
    </row>
  </sheetData>
  <sheetProtection selectLockedCells="1"/>
  <mergeCells count="4">
    <mergeCell ref="B5:C5"/>
    <mergeCell ref="G52:H52"/>
    <mergeCell ref="F55:H59"/>
    <mergeCell ref="A56:D56"/>
  </mergeCells>
  <pageMargins left="0.51181102362204722" right="0.31496062992125984" top="0.78740157480314965" bottom="0.78740157480314965" header="0.31496062992125984" footer="0.31496062992125984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Fill="0" autoLine="0" autoPict="0">
                <anchor moveWithCells="1">
                  <from>
                    <xdr:col>1</xdr:col>
                    <xdr:colOff>409575</xdr:colOff>
                    <xdr:row>26</xdr:row>
                    <xdr:rowOff>161925</xdr:rowOff>
                  </from>
                  <to>
                    <xdr:col>1</xdr:col>
                    <xdr:colOff>714375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1</xdr:col>
                    <xdr:colOff>409575</xdr:colOff>
                    <xdr:row>27</xdr:row>
                    <xdr:rowOff>161925</xdr:rowOff>
                  </from>
                  <to>
                    <xdr:col>1</xdr:col>
                    <xdr:colOff>714375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4</xdr:col>
                    <xdr:colOff>276225</xdr:colOff>
                    <xdr:row>41</xdr:row>
                    <xdr:rowOff>123825</xdr:rowOff>
                  </from>
                  <to>
                    <xdr:col>4</xdr:col>
                    <xdr:colOff>581025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4</xdr:col>
                    <xdr:colOff>276225</xdr:colOff>
                    <xdr:row>42</xdr:row>
                    <xdr:rowOff>123825</xdr:rowOff>
                  </from>
                  <to>
                    <xdr:col>4</xdr:col>
                    <xdr:colOff>581025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4</xdr:col>
                    <xdr:colOff>276225</xdr:colOff>
                    <xdr:row>45</xdr:row>
                    <xdr:rowOff>123825</xdr:rowOff>
                  </from>
                  <to>
                    <xdr:col>4</xdr:col>
                    <xdr:colOff>581025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4</xdr:col>
                    <xdr:colOff>276225</xdr:colOff>
                    <xdr:row>46</xdr:row>
                    <xdr:rowOff>123825</xdr:rowOff>
                  </from>
                  <to>
                    <xdr:col>4</xdr:col>
                    <xdr:colOff>581025</xdr:colOff>
                    <xdr:row>48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/>
  </sheetViews>
  <sheetFormatPr baseColWidth="10" defaultRowHeight="15" x14ac:dyDescent="0.25"/>
  <sheetData>
    <row r="2" spans="1:1" x14ac:dyDescent="0.25">
      <c r="A2" s="32" t="s">
        <v>103</v>
      </c>
    </row>
    <row r="3" spans="1:1" x14ac:dyDescent="0.25">
      <c r="A3" s="32" t="s">
        <v>104</v>
      </c>
    </row>
  </sheetData>
  <pageMargins left="0.7" right="0.7" top="0.78740157499999996" bottom="0.78740157499999996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allg. Angaben</vt:lpstr>
      <vt:lpstr>Ausg.-Finanz.-Plan (Anlage 1)</vt:lpstr>
      <vt:lpstr>Erklärung</vt:lpstr>
      <vt:lpstr>Tabelle1</vt:lpstr>
    </vt:vector>
  </TitlesOfParts>
  <Company>Landesamt für Gesundheit und Soziales MV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Laukatk</dc:creator>
  <cp:lastModifiedBy>Krumbholz Anja</cp:lastModifiedBy>
  <cp:lastPrinted>2014-10-21T07:45:00Z</cp:lastPrinted>
  <dcterms:created xsi:type="dcterms:W3CDTF">2014-01-30T08:24:38Z</dcterms:created>
  <dcterms:modified xsi:type="dcterms:W3CDTF">2015-09-17T05:52:38Z</dcterms:modified>
</cp:coreProperties>
</file>